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1075" windowHeight="10005" activeTab="2"/>
  </bookViews>
  <sheets>
    <sheet name="resultat sammanställning" sheetId="1" r:id="rId1"/>
    <sheet name="hål för hål" sheetId="2" r:id="rId2"/>
    <sheet name="det svänger" sheetId="3" r:id="rId3"/>
  </sheets>
  <definedNames/>
  <calcPr fullCalcOnLoad="1"/>
</workbook>
</file>

<file path=xl/sharedStrings.xml><?xml version="1.0" encoding="utf-8"?>
<sst xmlns="http://schemas.openxmlformats.org/spreadsheetml/2006/main" count="465" uniqueCount="76">
  <si>
    <t>bana:</t>
  </si>
  <si>
    <t>datum:</t>
  </si>
  <si>
    <t>längsta drive:</t>
  </si>
  <si>
    <t>m</t>
  </si>
  <si>
    <t>närmast hål:</t>
  </si>
  <si>
    <t>par</t>
  </si>
  <si>
    <t>index</t>
  </si>
  <si>
    <t>hcp</t>
  </si>
  <si>
    <t>slope</t>
  </si>
  <si>
    <t>öp</t>
  </si>
  <si>
    <t>brutto</t>
  </si>
  <si>
    <t>netto</t>
  </si>
  <si>
    <t>bruttoindex</t>
  </si>
  <si>
    <t>nettoindex</t>
  </si>
  <si>
    <t>antal:</t>
  </si>
  <si>
    <t>alla</t>
  </si>
  <si>
    <t>t8</t>
  </si>
  <si>
    <t>t3</t>
  </si>
  <si>
    <t>form:</t>
  </si>
  <si>
    <t>netto ö par</t>
  </si>
  <si>
    <t>Dick L</t>
  </si>
  <si>
    <t>Anders A</t>
  </si>
  <si>
    <t>plac</t>
  </si>
  <si>
    <t>spelare</t>
  </si>
  <si>
    <t>poä</t>
  </si>
  <si>
    <t>brpl</t>
  </si>
  <si>
    <t>b ö p</t>
  </si>
  <si>
    <t>n ö p</t>
  </si>
  <si>
    <t>pbog</t>
  </si>
  <si>
    <t/>
  </si>
  <si>
    <t>bru ö par (bästa)</t>
  </si>
  <si>
    <t>lättast hål</t>
  </si>
  <si>
    <t>svårast hål</t>
  </si>
  <si>
    <t>poängbo snitt</t>
  </si>
  <si>
    <t>birdie</t>
  </si>
  <si>
    <t>bogey</t>
  </si>
  <si>
    <t>5öp</t>
  </si>
  <si>
    <t>Claes A</t>
  </si>
  <si>
    <t>Stefan A</t>
  </si>
  <si>
    <t>Staffan B</t>
  </si>
  <si>
    <t>Peter D</t>
  </si>
  <si>
    <t>Anders E</t>
  </si>
  <si>
    <t>Lars Er</t>
  </si>
  <si>
    <t>Jan H</t>
  </si>
  <si>
    <t>S-G H</t>
  </si>
  <si>
    <t>Håkan H</t>
  </si>
  <si>
    <t>Reima J</t>
  </si>
  <si>
    <t>Lars J</t>
  </si>
  <si>
    <t>Lars En</t>
  </si>
  <si>
    <t>Anders L</t>
  </si>
  <si>
    <t>Peter L</t>
  </si>
  <si>
    <t>Per M</t>
  </si>
  <si>
    <t>Kjell J</t>
  </si>
  <si>
    <t>Tobbe O</t>
  </si>
  <si>
    <t>Dan P</t>
  </si>
  <si>
    <t>Dennis P</t>
  </si>
  <si>
    <t>Tony R</t>
  </si>
  <si>
    <t>Anders S</t>
  </si>
  <si>
    <t>P-A T</t>
  </si>
  <si>
    <t>Per W</t>
  </si>
  <si>
    <t>poängbog snitt</t>
  </si>
  <si>
    <t>det svänger 1-18</t>
  </si>
  <si>
    <t>nettoplacering + ackumulerad nettoscore</t>
  </si>
  <si>
    <t>Torslanda GK</t>
  </si>
  <si>
    <t>090524, söndag</t>
  </si>
  <si>
    <t>sön</t>
  </si>
  <si>
    <r>
      <t xml:space="preserve">Finns det ngn som kan stoppa denne man ? Frågan är berättigad efter Lasses framfart hittils i år.
</t>
    </r>
    <r>
      <rPr>
        <i/>
        <sz val="8"/>
        <rFont val="Arial"/>
        <family val="2"/>
      </rPr>
      <t>(Sau)</t>
    </r>
  </si>
  <si>
    <t>Torslanda</t>
  </si>
  <si>
    <t>ut(34)</t>
  </si>
  <si>
    <t>in(37)</t>
  </si>
  <si>
    <t>tt2, Torslanda GK</t>
  </si>
  <si>
    <t>bruttoslag</t>
  </si>
  <si>
    <t>dolda kolumner</t>
  </si>
  <si>
    <t>hål för hål</t>
  </si>
  <si>
    <t>ackum netto</t>
  </si>
  <si>
    <r>
      <t>Tourvärdarnas resumé:</t>
    </r>
    <r>
      <rPr>
        <sz val="9"/>
        <rFont val="Verdana"/>
        <family val="2"/>
      </rPr>
      <t xml:space="preserve">
Ett hotfullt regnområde skingrades gradvis och blev till solsken med lätt vind. En härlig golfdag på en mini"links"-bana med snabba greener. 
//Anders S
</t>
    </r>
    <r>
      <rPr>
        <b/>
        <sz val="9"/>
        <rFont val="Verdana"/>
        <family val="2"/>
      </rPr>
      <t>Kommentar till siffrorna:</t>
    </r>
    <r>
      <rPr>
        <sz val="9"/>
        <rFont val="Verdana"/>
        <family val="2"/>
      </rPr>
      <t xml:space="preserve">
Tt2 blev inte alls samma högklassiga tävling som tt1 (Kinds GK), snittpoäng 26,9 jmf med 31,7. Vårens man, Lasse Ericson gör dock återigen en fin tävling och tar hem segern på Torslanda GK. Lasse gör en stark runda, 3 öp ut och 5 öp in, totalt 79 slag brutto och 73 netto. 
Per Wirén gör också en fin runda och leder netto inför tuffa 18e men gör där en trippel medan Lasse gör en bogey. De hamnar därmed på samma netto och Lasse vinner på lägre slope. 
Lars Josefsson gör på nytt en bra tävling men på svåra 17e gör han en tråkig 9a och missar en möjlig tredjeplats. Tittar man på </t>
    </r>
    <r>
      <rPr>
        <i/>
        <sz val="9"/>
        <rFont val="Verdana"/>
        <family val="2"/>
      </rPr>
      <t>"det svänger 1-18"</t>
    </r>
    <r>
      <rPr>
        <sz val="9"/>
        <rFont val="Verdana"/>
        <family val="2"/>
      </rPr>
      <t xml:space="preserve"> så leder Lars J fram tom 14e hålet. Han har där en 3 slags ledning netto över Lasse E och 2 över Per W. Lasse e gör sedan birdie på 15 och tar över ledning men Per kommer igen, gör därefter par, par och leder på 16e och 17e för att sedan tappa segern på 18e. S-G tar hem tredje priset. Dan, som hittat bollträffen, gör finfina 39 slag ut men tappar rejält in, 50 slag och slutar 5a.
Som helhet en helt OK tävling men det är ju svårt att leva upp till tourpremiärens resultat!
 //Webmaster´n</t>
    </r>
  </si>
</sst>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0"/>
    <numFmt numFmtId="166" formatCode="0.000"/>
  </numFmts>
  <fonts count="17">
    <font>
      <sz val="10"/>
      <name val="Arial"/>
      <family val="0"/>
    </font>
    <font>
      <sz val="8"/>
      <name val="Verdana"/>
      <family val="2"/>
    </font>
    <font>
      <b/>
      <sz val="8"/>
      <name val="Verdana"/>
      <family val="2"/>
    </font>
    <font>
      <b/>
      <sz val="10"/>
      <name val="Verdana"/>
      <family val="2"/>
    </font>
    <font>
      <b/>
      <sz val="10"/>
      <name val="Arial"/>
      <family val="0"/>
    </font>
    <font>
      <b/>
      <i/>
      <sz val="8"/>
      <name val="Verdana"/>
      <family val="2"/>
    </font>
    <font>
      <i/>
      <sz val="8"/>
      <name val="Verdana"/>
      <family val="2"/>
    </font>
    <font>
      <u val="single"/>
      <sz val="10"/>
      <color indexed="12"/>
      <name val="Arial"/>
      <family val="0"/>
    </font>
    <font>
      <u val="single"/>
      <sz val="10"/>
      <color indexed="36"/>
      <name val="Arial"/>
      <family val="0"/>
    </font>
    <font>
      <sz val="8"/>
      <color indexed="9"/>
      <name val="Verdana"/>
      <family val="2"/>
    </font>
    <font>
      <i/>
      <sz val="8"/>
      <name val="Arial"/>
      <family val="2"/>
    </font>
    <font>
      <b/>
      <sz val="12"/>
      <name val="Verdana"/>
      <family val="2"/>
    </font>
    <font>
      <b/>
      <sz val="9"/>
      <name val="Verdana"/>
      <family val="2"/>
    </font>
    <font>
      <sz val="9"/>
      <name val="Verdana"/>
      <family val="2"/>
    </font>
    <font>
      <i/>
      <sz val="9"/>
      <name val="Verdana"/>
      <family val="2"/>
    </font>
    <font>
      <sz val="9"/>
      <name val="Arial"/>
      <family val="0"/>
    </font>
    <font>
      <b/>
      <sz val="9"/>
      <color indexed="11"/>
      <name val="Verdana"/>
      <family val="2"/>
    </font>
  </fonts>
  <fills count="12">
    <fill>
      <patternFill/>
    </fill>
    <fill>
      <patternFill patternType="gray125"/>
    </fill>
    <fill>
      <patternFill patternType="solid">
        <fgColor indexed="65"/>
        <bgColor indexed="64"/>
      </patternFill>
    </fill>
    <fill>
      <patternFill patternType="solid">
        <fgColor indexed="22"/>
        <bgColor indexed="64"/>
      </patternFill>
    </fill>
    <fill>
      <patternFill patternType="solid">
        <fgColor indexed="23"/>
        <bgColor indexed="64"/>
      </patternFill>
    </fill>
    <fill>
      <patternFill patternType="solid">
        <fgColor indexed="11"/>
        <bgColor indexed="64"/>
      </patternFill>
    </fill>
    <fill>
      <patternFill patternType="solid">
        <fgColor indexed="44"/>
        <bgColor indexed="64"/>
      </patternFill>
    </fill>
    <fill>
      <patternFill patternType="solid">
        <fgColor indexed="45"/>
        <bgColor indexed="64"/>
      </patternFill>
    </fill>
    <fill>
      <patternFill patternType="solid">
        <fgColor indexed="19"/>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s>
  <borders count="35">
    <border>
      <left/>
      <right/>
      <top/>
      <bottom/>
      <diagonal/>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tted"/>
    </border>
    <border>
      <left>
        <color indexed="63"/>
      </left>
      <right style="thin"/>
      <top style="thin"/>
      <bottom style="thin"/>
    </border>
    <border>
      <left>
        <color indexed="63"/>
      </left>
      <right>
        <color indexed="63"/>
      </right>
      <top style="thin"/>
      <bottom style="thin"/>
    </border>
    <border>
      <left>
        <color indexed="63"/>
      </left>
      <right style="thin"/>
      <top>
        <color indexed="63"/>
      </top>
      <bottom style="dotted"/>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style="thin"/>
      <right style="thin"/>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color indexed="63"/>
      </left>
      <right style="dotted"/>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double"/>
      <right>
        <color indexed="63"/>
      </right>
      <top style="dotted"/>
      <bottom>
        <color indexed="63"/>
      </bottom>
    </border>
    <border>
      <left>
        <color indexed="63"/>
      </left>
      <right>
        <color indexed="63"/>
      </right>
      <top style="dotted"/>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9">
    <xf numFmtId="0" fontId="0" fillId="0" borderId="0" xfId="0" applyAlignment="1">
      <alignment/>
    </xf>
    <xf numFmtId="0" fontId="1" fillId="2" borderId="0" xfId="0" applyFont="1" applyFill="1" applyBorder="1" applyAlignment="1">
      <alignment/>
    </xf>
    <xf numFmtId="0" fontId="1" fillId="2" borderId="0" xfId="0" applyFont="1" applyFill="1" applyBorder="1" applyAlignment="1">
      <alignment horizontal="left"/>
    </xf>
    <xf numFmtId="0" fontId="1" fillId="2" borderId="1" xfId="0" applyFont="1" applyFill="1" applyBorder="1" applyAlignment="1">
      <alignment horizontal="left"/>
    </xf>
    <xf numFmtId="0" fontId="1" fillId="2" borderId="0" xfId="0" applyFont="1" applyFill="1" applyBorder="1" applyAlignment="1">
      <alignment/>
    </xf>
    <xf numFmtId="0" fontId="1" fillId="2" borderId="2" xfId="0" applyFont="1" applyFill="1" applyBorder="1" applyAlignment="1">
      <alignment horizontal="center"/>
    </xf>
    <xf numFmtId="0" fontId="1" fillId="2" borderId="3" xfId="0" applyFont="1" applyFill="1" applyBorder="1" applyAlignment="1">
      <alignment/>
    </xf>
    <xf numFmtId="0" fontId="1" fillId="2" borderId="4" xfId="0" applyFont="1" applyFill="1" applyBorder="1" applyAlignment="1">
      <alignment horizontal="center"/>
    </xf>
    <xf numFmtId="164" fontId="1" fillId="2" borderId="5" xfId="0" applyNumberFormat="1" applyFont="1" applyFill="1" applyBorder="1" applyAlignment="1">
      <alignment horizontal="center"/>
    </xf>
    <xf numFmtId="0" fontId="1" fillId="2" borderId="0" xfId="0" applyFont="1" applyFill="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Alignment="1">
      <alignment/>
    </xf>
    <xf numFmtId="164" fontId="1" fillId="2" borderId="4" xfId="0" applyNumberFormat="1" applyFont="1" applyFill="1" applyBorder="1" applyAlignment="1">
      <alignment horizontal="right"/>
    </xf>
    <xf numFmtId="2" fontId="1" fillId="2" borderId="0" xfId="0" applyNumberFormat="1" applyFont="1" applyFill="1" applyAlignment="1">
      <alignment horizontal="center"/>
    </xf>
    <xf numFmtId="2" fontId="1" fillId="2" borderId="3" xfId="0" applyNumberFormat="1" applyFont="1" applyFill="1" applyBorder="1" applyAlignment="1">
      <alignment horizontal="center"/>
    </xf>
    <xf numFmtId="2" fontId="1" fillId="2" borderId="4" xfId="0" applyNumberFormat="1" applyFont="1" applyFill="1" applyBorder="1" applyAlignment="1">
      <alignment horizontal="center"/>
    </xf>
    <xf numFmtId="0" fontId="1" fillId="2" borderId="7" xfId="0" applyFont="1" applyFill="1" applyBorder="1" applyAlignment="1">
      <alignment horizontal="center"/>
    </xf>
    <xf numFmtId="0" fontId="1" fillId="3" borderId="0" xfId="0" applyFont="1" applyFill="1"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Border="1" applyAlignment="1">
      <alignment horizontal="center"/>
    </xf>
    <xf numFmtId="0" fontId="1" fillId="2" borderId="0" xfId="0" applyFont="1" applyFill="1" applyBorder="1" applyAlignment="1">
      <alignment horizontal="center"/>
    </xf>
    <xf numFmtId="0" fontId="1" fillId="3" borderId="0" xfId="0" applyFont="1" applyFill="1" applyBorder="1" applyAlignment="1">
      <alignment horizontal="center"/>
    </xf>
    <xf numFmtId="0" fontId="1" fillId="0" borderId="0" xfId="0" applyFont="1" applyFill="1" applyBorder="1" applyAlignment="1">
      <alignment horizontal="center"/>
    </xf>
    <xf numFmtId="0" fontId="1" fillId="2" borderId="8" xfId="0"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0" xfId="0" applyFont="1" applyFill="1" applyAlignment="1">
      <alignment/>
    </xf>
    <xf numFmtId="0" fontId="0" fillId="0" borderId="0" xfId="0" applyAlignment="1">
      <alignment horizontal="center"/>
    </xf>
    <xf numFmtId="0" fontId="2" fillId="2" borderId="0" xfId="0" applyFont="1" applyFill="1" applyAlignment="1">
      <alignment horizontal="center"/>
    </xf>
    <xf numFmtId="0" fontId="4" fillId="2" borderId="0" xfId="0" applyFont="1" applyFill="1" applyAlignment="1">
      <alignment horizontal="center"/>
    </xf>
    <xf numFmtId="0" fontId="1" fillId="2" borderId="0" xfId="0" applyFont="1" applyFill="1" applyBorder="1" applyAlignment="1" quotePrefix="1">
      <alignment/>
    </xf>
    <xf numFmtId="0" fontId="1" fillId="4" borderId="1" xfId="0" applyFont="1" applyFill="1" applyBorder="1" applyAlignment="1">
      <alignment horizontal="center"/>
    </xf>
    <xf numFmtId="0" fontId="1" fillId="2" borderId="10" xfId="0" applyFont="1" applyFill="1" applyBorder="1" applyAlignment="1">
      <alignment horizontal="center"/>
    </xf>
    <xf numFmtId="164" fontId="1" fillId="2" borderId="11" xfId="0" applyNumberFormat="1" applyFont="1" applyFill="1" applyBorder="1" applyAlignment="1">
      <alignment horizontal="right"/>
    </xf>
    <xf numFmtId="2" fontId="1" fillId="2" borderId="8" xfId="0" applyNumberFormat="1" applyFont="1" applyFill="1" applyBorder="1" applyAlignment="1">
      <alignment horizontal="center"/>
    </xf>
    <xf numFmtId="2" fontId="1" fillId="2" borderId="11" xfId="0" applyNumberFormat="1" applyFont="1" applyFill="1" applyBorder="1" applyAlignment="1">
      <alignment horizontal="center"/>
    </xf>
    <xf numFmtId="0" fontId="1" fillId="2" borderId="11" xfId="0" applyFont="1" applyFill="1" applyBorder="1" applyAlignment="1">
      <alignment horizontal="right"/>
    </xf>
    <xf numFmtId="2" fontId="1" fillId="2" borderId="1" xfId="0" applyNumberFormat="1" applyFont="1" applyFill="1" applyBorder="1" applyAlignment="1">
      <alignment horizontal="center"/>
    </xf>
    <xf numFmtId="2" fontId="1" fillId="2" borderId="6" xfId="0" applyNumberFormat="1"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2" fontId="1" fillId="7" borderId="1" xfId="0" applyNumberFormat="1"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xf>
    <xf numFmtId="0" fontId="1" fillId="7" borderId="0" xfId="0" applyFont="1" applyFill="1" applyBorder="1" applyAlignment="1">
      <alignment horizontal="center"/>
    </xf>
    <xf numFmtId="0" fontId="0" fillId="0" borderId="2" xfId="0" applyBorder="1" applyAlignment="1">
      <alignment horizontal="center"/>
    </xf>
    <xf numFmtId="2" fontId="1" fillId="2" borderId="12" xfId="0" applyNumberFormat="1" applyFont="1" applyFill="1" applyBorder="1" applyAlignment="1">
      <alignment horizontal="center"/>
    </xf>
    <xf numFmtId="2" fontId="1" fillId="2" borderId="13" xfId="0" applyNumberFormat="1" applyFont="1" applyFill="1" applyBorder="1" applyAlignment="1">
      <alignment horizontal="center"/>
    </xf>
    <xf numFmtId="0" fontId="1" fillId="2" borderId="14" xfId="0" applyFont="1" applyFill="1" applyBorder="1" applyAlignment="1">
      <alignment horizontal="center"/>
    </xf>
    <xf numFmtId="0" fontId="1" fillId="8" borderId="1" xfId="0" applyFont="1" applyFill="1" applyBorder="1" applyAlignment="1">
      <alignment horizontal="center"/>
    </xf>
    <xf numFmtId="0" fontId="1" fillId="9" borderId="1" xfId="0" applyFont="1" applyFill="1" applyBorder="1" applyAlignment="1">
      <alignment horizontal="center"/>
    </xf>
    <xf numFmtId="164" fontId="1" fillId="2" borderId="15" xfId="0" applyNumberFormat="1"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0" fillId="2" borderId="0" xfId="0" applyFill="1" applyAlignment="1">
      <alignment/>
    </xf>
    <xf numFmtId="0" fontId="0" fillId="2" borderId="0" xfId="0" applyFill="1" applyBorder="1" applyAlignment="1">
      <alignment horizontal="center"/>
    </xf>
    <xf numFmtId="0" fontId="0" fillId="2" borderId="0" xfId="0" applyFill="1" applyAlignment="1">
      <alignment horizontal="center"/>
    </xf>
    <xf numFmtId="0" fontId="0" fillId="2" borderId="0" xfId="0" applyFill="1" applyBorder="1" applyAlignment="1">
      <alignment/>
    </xf>
    <xf numFmtId="0" fontId="0" fillId="2" borderId="1" xfId="0"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11" xfId="0" applyFont="1" applyFill="1" applyBorder="1" applyAlignment="1">
      <alignment horizontal="center"/>
    </xf>
    <xf numFmtId="0" fontId="1" fillId="2" borderId="22" xfId="0" applyFont="1" applyFill="1" applyBorder="1" applyAlignment="1">
      <alignment horizontal="center"/>
    </xf>
    <xf numFmtId="0" fontId="1" fillId="3" borderId="4" xfId="0" applyFont="1" applyFill="1" applyBorder="1" applyAlignment="1">
      <alignment horizontal="center"/>
    </xf>
    <xf numFmtId="0" fontId="1" fillId="3" borderId="4" xfId="0" applyFont="1" applyFill="1" applyBorder="1" applyAlignment="1">
      <alignment/>
    </xf>
    <xf numFmtId="0" fontId="1" fillId="3" borderId="5" xfId="0" applyFont="1" applyFill="1" applyBorder="1" applyAlignment="1">
      <alignment horizontal="center"/>
    </xf>
    <xf numFmtId="0" fontId="1" fillId="10" borderId="4" xfId="0" applyFont="1" applyFill="1" applyBorder="1" applyAlignment="1">
      <alignment horizontal="center"/>
    </xf>
    <xf numFmtId="0" fontId="1" fillId="10" borderId="4" xfId="0" applyFont="1" applyFill="1" applyBorder="1" applyAlignment="1">
      <alignment/>
    </xf>
    <xf numFmtId="0" fontId="1" fillId="10" borderId="5" xfId="0" applyFont="1" applyFill="1" applyBorder="1" applyAlignment="1">
      <alignment horizontal="center"/>
    </xf>
    <xf numFmtId="0" fontId="1" fillId="10" borderId="0" xfId="0" applyFont="1" applyFill="1" applyBorder="1" applyAlignment="1">
      <alignment horizontal="center"/>
    </xf>
    <xf numFmtId="0" fontId="1" fillId="10" borderId="0" xfId="0" applyFont="1" applyFill="1" applyAlignment="1">
      <alignment horizontal="center"/>
    </xf>
    <xf numFmtId="0" fontId="5" fillId="2" borderId="0" xfId="0" applyFont="1" applyFill="1" applyAlignment="1">
      <alignment horizontal="left"/>
    </xf>
    <xf numFmtId="0" fontId="1" fillId="2" borderId="0" xfId="0" applyFont="1" applyFill="1" applyAlignment="1">
      <alignment horizontal="left" vertical="top" wrapText="1"/>
    </xf>
    <xf numFmtId="0" fontId="0" fillId="2" borderId="0" xfId="0" applyFill="1" applyAlignment="1">
      <alignment horizontal="left" vertical="top"/>
    </xf>
    <xf numFmtId="0" fontId="1" fillId="10" borderId="0" xfId="0" applyFont="1" applyFill="1" applyAlignment="1">
      <alignment/>
    </xf>
    <xf numFmtId="0" fontId="1" fillId="2" borderId="6" xfId="0" applyFont="1" applyFill="1" applyBorder="1" applyAlignment="1">
      <alignment/>
    </xf>
    <xf numFmtId="0" fontId="0" fillId="10" borderId="0" xfId="0" applyFill="1" applyAlignment="1">
      <alignment/>
    </xf>
    <xf numFmtId="0" fontId="0" fillId="10" borderId="23" xfId="0" applyFill="1" applyBorder="1" applyAlignment="1">
      <alignment/>
    </xf>
    <xf numFmtId="0" fontId="0" fillId="10" borderId="24" xfId="0" applyFill="1" applyBorder="1" applyAlignment="1">
      <alignment/>
    </xf>
    <xf numFmtId="0" fontId="0" fillId="10" borderId="0" xfId="0" applyFill="1" applyBorder="1" applyAlignment="1">
      <alignment/>
    </xf>
    <xf numFmtId="0" fontId="0" fillId="10" borderId="25" xfId="0" applyFill="1" applyBorder="1" applyAlignment="1">
      <alignment/>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27" xfId="0" applyFont="1" applyFill="1" applyBorder="1" applyAlignment="1">
      <alignment/>
    </xf>
    <xf numFmtId="164" fontId="2" fillId="10" borderId="27" xfId="0" applyNumberFormat="1" applyFont="1" applyFill="1" applyBorder="1" applyAlignment="1">
      <alignment horizontal="right"/>
    </xf>
    <xf numFmtId="164" fontId="1" fillId="10" borderId="27" xfId="0" applyNumberFormat="1" applyFont="1" applyFill="1" applyBorder="1" applyAlignment="1">
      <alignment horizontal="center"/>
    </xf>
    <xf numFmtId="0" fontId="0" fillId="10" borderId="27" xfId="0" applyFill="1" applyBorder="1" applyAlignment="1">
      <alignment/>
    </xf>
    <xf numFmtId="0" fontId="0" fillId="10" borderId="28" xfId="0" applyFill="1" applyBorder="1" applyAlignment="1">
      <alignment/>
    </xf>
    <xf numFmtId="0" fontId="0" fillId="10" borderId="0" xfId="0" applyFill="1" applyAlignment="1">
      <alignment horizontal="center"/>
    </xf>
    <xf numFmtId="0" fontId="1" fillId="10" borderId="0" xfId="0" applyFont="1" applyFill="1" applyBorder="1" applyAlignment="1">
      <alignment/>
    </xf>
    <xf numFmtId="0" fontId="0" fillId="10" borderId="0" xfId="0" applyFill="1" applyBorder="1" applyAlignment="1">
      <alignment horizontal="center"/>
    </xf>
    <xf numFmtId="0" fontId="9" fillId="2" borderId="0" xfId="0" applyFont="1" applyFill="1" applyBorder="1" applyAlignment="1">
      <alignment horizontal="center"/>
    </xf>
    <xf numFmtId="0" fontId="9" fillId="10" borderId="0" xfId="0" applyFont="1" applyFill="1" applyBorder="1" applyAlignment="1">
      <alignment horizontal="center"/>
    </xf>
    <xf numFmtId="0" fontId="9" fillId="2" borderId="4" xfId="0" applyFont="1" applyFill="1" applyBorder="1" applyAlignment="1">
      <alignment horizontal="center"/>
    </xf>
    <xf numFmtId="0" fontId="9" fillId="10" borderId="1" xfId="0" applyFont="1" applyFill="1" applyBorder="1" applyAlignment="1">
      <alignment horizontal="center"/>
    </xf>
    <xf numFmtId="0" fontId="0" fillId="10" borderId="4" xfId="0" applyFill="1" applyBorder="1" applyAlignment="1">
      <alignment/>
    </xf>
    <xf numFmtId="0" fontId="1" fillId="0" borderId="6" xfId="0" applyFont="1" applyFill="1" applyBorder="1" applyAlignment="1">
      <alignment horizontal="center"/>
    </xf>
    <xf numFmtId="0" fontId="3" fillId="2" borderId="0" xfId="0" applyFont="1" applyFill="1" applyAlignment="1">
      <alignment horizontal="left"/>
    </xf>
    <xf numFmtId="0" fontId="4" fillId="2" borderId="0" xfId="0" applyFont="1" applyFill="1" applyAlignment="1">
      <alignment horizontal="left"/>
    </xf>
    <xf numFmtId="0" fontId="3" fillId="2" borderId="0" xfId="0" applyFont="1" applyFill="1" applyAlignment="1">
      <alignment horizontal="left" vertical="top"/>
    </xf>
    <xf numFmtId="0" fontId="0" fillId="0" borderId="0" xfId="0" applyAlignment="1">
      <alignment horizontal="left" vertical="top"/>
    </xf>
    <xf numFmtId="0" fontId="0" fillId="10" borderId="5" xfId="0" applyFont="1" applyFill="1" applyBorder="1" applyAlignment="1">
      <alignment/>
    </xf>
    <xf numFmtId="0" fontId="1" fillId="10" borderId="1" xfId="0" applyFont="1" applyFill="1" applyBorder="1" applyAlignment="1">
      <alignment horizontal="center"/>
    </xf>
    <xf numFmtId="0" fontId="1" fillId="10" borderId="9" xfId="0" applyFont="1" applyFill="1" applyBorder="1" applyAlignment="1">
      <alignment horizontal="center"/>
    </xf>
    <xf numFmtId="0" fontId="1" fillId="10" borderId="6" xfId="0" applyFont="1" applyFill="1" applyBorder="1" applyAlignment="1">
      <alignment horizontal="center"/>
    </xf>
    <xf numFmtId="0" fontId="1" fillId="10" borderId="3" xfId="0" applyFont="1" applyFill="1" applyBorder="1" applyAlignment="1">
      <alignment/>
    </xf>
    <xf numFmtId="0" fontId="11" fillId="2" borderId="0" xfId="0" applyFont="1" applyFill="1" applyBorder="1" applyAlignment="1">
      <alignment horizontal="left"/>
    </xf>
    <xf numFmtId="0" fontId="0" fillId="10" borderId="1" xfId="0" applyFill="1" applyBorder="1" applyAlignment="1">
      <alignment/>
    </xf>
    <xf numFmtId="0" fontId="0" fillId="10" borderId="0" xfId="0" applyFont="1" applyFill="1" applyBorder="1" applyAlignment="1">
      <alignment/>
    </xf>
    <xf numFmtId="2" fontId="1" fillId="2" borderId="9" xfId="0" applyNumberFormat="1" applyFont="1" applyFill="1" applyBorder="1" applyAlignment="1">
      <alignment horizontal="center"/>
    </xf>
    <xf numFmtId="0" fontId="0" fillId="10" borderId="6" xfId="0" applyFill="1" applyBorder="1" applyAlignment="1">
      <alignment horizontal="center"/>
    </xf>
    <xf numFmtId="0" fontId="0" fillId="10" borderId="4" xfId="0" applyFill="1" applyBorder="1" applyAlignment="1">
      <alignment horizontal="center"/>
    </xf>
    <xf numFmtId="0" fontId="1" fillId="10" borderId="7" xfId="0" applyFont="1" applyFill="1" applyBorder="1" applyAlignment="1">
      <alignment horizontal="center"/>
    </xf>
    <xf numFmtId="0" fontId="0" fillId="10" borderId="7" xfId="0" applyFill="1" applyBorder="1" applyAlignment="1">
      <alignment/>
    </xf>
    <xf numFmtId="0" fontId="1" fillId="7" borderId="1" xfId="0" applyFont="1" applyFill="1" applyBorder="1" applyAlignment="1">
      <alignment horizontal="center"/>
    </xf>
    <xf numFmtId="0" fontId="1" fillId="10" borderId="3" xfId="0" applyFont="1" applyFill="1" applyBorder="1" applyAlignment="1">
      <alignment horizontal="center"/>
    </xf>
    <xf numFmtId="0" fontId="1" fillId="10" borderId="29" xfId="0" applyFont="1" applyFill="1" applyBorder="1" applyAlignment="1">
      <alignment horizontal="center"/>
    </xf>
    <xf numFmtId="0" fontId="0" fillId="10" borderId="0" xfId="0" applyFill="1" applyAlignment="1">
      <alignment horizontal="left" vertical="top"/>
    </xf>
    <xf numFmtId="0" fontId="1" fillId="2" borderId="0" xfId="0" applyFont="1" applyFill="1" applyBorder="1" applyAlignment="1">
      <alignment horizontal="right"/>
    </xf>
    <xf numFmtId="0" fontId="0" fillId="2" borderId="30" xfId="0" applyFill="1" applyBorder="1" applyAlignment="1">
      <alignment horizontal="left" vertical="top" wrapText="1"/>
    </xf>
    <xf numFmtId="0" fontId="0" fillId="2" borderId="31" xfId="0" applyFill="1" applyBorder="1" applyAlignment="1">
      <alignment horizontal="left" vertical="top"/>
    </xf>
    <xf numFmtId="0" fontId="1" fillId="2" borderId="31" xfId="0" applyFont="1" applyFill="1" applyBorder="1" applyAlignment="1">
      <alignment horizontal="center"/>
    </xf>
    <xf numFmtId="0" fontId="13" fillId="2" borderId="32" xfId="0" applyFont="1" applyFill="1" applyBorder="1" applyAlignment="1">
      <alignment horizontal="left"/>
    </xf>
    <xf numFmtId="14" fontId="13" fillId="2" borderId="0" xfId="0" applyNumberFormat="1" applyFont="1" applyFill="1" applyBorder="1" applyAlignment="1">
      <alignment horizontal="left"/>
    </xf>
    <xf numFmtId="0" fontId="13" fillId="2" borderId="0" xfId="0" applyFont="1" applyFill="1" applyBorder="1" applyAlignment="1">
      <alignment horizontal="left"/>
    </xf>
    <xf numFmtId="0" fontId="15" fillId="2" borderId="0" xfId="0" applyFont="1" applyFill="1" applyBorder="1" applyAlignment="1">
      <alignment horizontal="left"/>
    </xf>
    <xf numFmtId="0" fontId="13" fillId="2" borderId="0" xfId="0" applyFont="1" applyFill="1" applyBorder="1" applyAlignment="1">
      <alignment horizontal="center"/>
    </xf>
    <xf numFmtId="0" fontId="15" fillId="2" borderId="0" xfId="0" applyFont="1" applyFill="1" applyBorder="1" applyAlignment="1">
      <alignment/>
    </xf>
    <xf numFmtId="0" fontId="13" fillId="2" borderId="6" xfId="0" applyFont="1" applyFill="1" applyBorder="1" applyAlignment="1">
      <alignment horizontal="center"/>
    </xf>
    <xf numFmtId="0" fontId="13" fillId="2" borderId="1" xfId="0" applyFont="1" applyFill="1" applyBorder="1" applyAlignment="1">
      <alignment horizontal="center"/>
    </xf>
    <xf numFmtId="0" fontId="13" fillId="2" borderId="4" xfId="0" applyFont="1" applyFill="1" applyBorder="1" applyAlignment="1">
      <alignment horizontal="left"/>
    </xf>
    <xf numFmtId="164" fontId="13" fillId="2" borderId="0" xfId="0" applyNumberFormat="1" applyFont="1" applyFill="1" applyBorder="1" applyAlignment="1">
      <alignment horizontal="center"/>
    </xf>
    <xf numFmtId="0" fontId="13" fillId="2" borderId="32" xfId="0" applyFont="1" applyFill="1" applyBorder="1" applyAlignment="1">
      <alignment/>
    </xf>
    <xf numFmtId="164" fontId="13" fillId="2" borderId="4" xfId="0" applyNumberFormat="1" applyFont="1" applyFill="1" applyBorder="1" applyAlignment="1">
      <alignment horizontal="left"/>
    </xf>
    <xf numFmtId="0" fontId="13" fillId="2" borderId="0" xfId="0" applyFont="1" applyFill="1" applyBorder="1" applyAlignment="1">
      <alignment/>
    </xf>
    <xf numFmtId="0" fontId="13" fillId="2" borderId="33" xfId="0" applyFont="1" applyFill="1" applyBorder="1" applyAlignment="1">
      <alignment horizontal="center"/>
    </xf>
    <xf numFmtId="0" fontId="13" fillId="2" borderId="6" xfId="0" applyFont="1" applyFill="1" applyBorder="1" applyAlignment="1">
      <alignment horizontal="left"/>
    </xf>
    <xf numFmtId="0" fontId="13" fillId="2" borderId="7" xfId="0" applyFont="1" applyFill="1" applyBorder="1" applyAlignment="1">
      <alignment horizontal="center"/>
    </xf>
    <xf numFmtId="0" fontId="16" fillId="2" borderId="32" xfId="0" applyFont="1" applyFill="1" applyBorder="1" applyAlignment="1">
      <alignment horizontal="center"/>
    </xf>
    <xf numFmtId="0" fontId="16" fillId="2" borderId="4" xfId="0" applyFont="1" applyFill="1" applyBorder="1" applyAlignment="1">
      <alignment horizontal="left"/>
    </xf>
    <xf numFmtId="164" fontId="16" fillId="2" borderId="0" xfId="0" applyNumberFormat="1" applyFont="1" applyFill="1" applyBorder="1" applyAlignment="1">
      <alignment horizontal="center"/>
    </xf>
    <xf numFmtId="0" fontId="16" fillId="2" borderId="0" xfId="0" applyFont="1" applyFill="1" applyBorder="1" applyAlignment="1">
      <alignment horizontal="center"/>
    </xf>
    <xf numFmtId="0" fontId="16" fillId="2" borderId="4" xfId="0" applyFont="1" applyFill="1" applyBorder="1" applyAlignment="1">
      <alignment horizontal="center"/>
    </xf>
    <xf numFmtId="0" fontId="13" fillId="2" borderId="32" xfId="0" applyFont="1" applyFill="1" applyBorder="1" applyAlignment="1">
      <alignment horizontal="center"/>
    </xf>
    <xf numFmtId="0" fontId="13" fillId="2" borderId="4" xfId="0" applyFont="1" applyFill="1" applyBorder="1" applyAlignment="1">
      <alignment horizontal="center"/>
    </xf>
    <xf numFmtId="0" fontId="13" fillId="10" borderId="32" xfId="0" applyFont="1" applyFill="1" applyBorder="1" applyAlignment="1">
      <alignment horizontal="center"/>
    </xf>
    <xf numFmtId="0" fontId="13" fillId="10" borderId="4" xfId="0" applyFont="1" applyFill="1" applyBorder="1" applyAlignment="1">
      <alignment horizontal="left"/>
    </xf>
    <xf numFmtId="164" fontId="13" fillId="10" borderId="0" xfId="0" applyNumberFormat="1" applyFont="1" applyFill="1" applyBorder="1" applyAlignment="1">
      <alignment horizontal="center"/>
    </xf>
    <xf numFmtId="0" fontId="13" fillId="10" borderId="0" xfId="0" applyFont="1" applyFill="1" applyBorder="1" applyAlignment="1">
      <alignment horizontal="center"/>
    </xf>
    <xf numFmtId="0" fontId="13" fillId="10" borderId="4" xfId="0" applyFont="1" applyFill="1" applyBorder="1" applyAlignment="1">
      <alignment horizontal="center"/>
    </xf>
    <xf numFmtId="0" fontId="13" fillId="3" borderId="32" xfId="0" applyFont="1" applyFill="1" applyBorder="1" applyAlignment="1">
      <alignment horizontal="center"/>
    </xf>
    <xf numFmtId="0" fontId="13" fillId="3" borderId="4" xfId="0" applyFont="1" applyFill="1" applyBorder="1" applyAlignment="1">
      <alignment horizontal="left"/>
    </xf>
    <xf numFmtId="0" fontId="13" fillId="3" borderId="0" xfId="0" applyFont="1" applyFill="1" applyBorder="1" applyAlignment="1">
      <alignment horizontal="center"/>
    </xf>
    <xf numFmtId="0" fontId="13" fillId="3" borderId="4" xfId="0" applyFont="1" applyFill="1" applyBorder="1" applyAlignment="1">
      <alignment horizontal="center"/>
    </xf>
    <xf numFmtId="164" fontId="13" fillId="10" borderId="3" xfId="0" applyNumberFormat="1" applyFont="1" applyFill="1" applyBorder="1" applyAlignment="1">
      <alignment horizontal="center"/>
    </xf>
    <xf numFmtId="0" fontId="0" fillId="0" borderId="6" xfId="0" applyBorder="1" applyAlignment="1">
      <alignment/>
    </xf>
    <xf numFmtId="0" fontId="3" fillId="2" borderId="0" xfId="0" applyFont="1" applyFill="1" applyAlignment="1">
      <alignment/>
    </xf>
    <xf numFmtId="0" fontId="1" fillId="11" borderId="6" xfId="0" applyFont="1" applyFill="1" applyBorder="1" applyAlignment="1">
      <alignment horizontal="center"/>
    </xf>
    <xf numFmtId="0" fontId="9" fillId="11" borderId="1" xfId="0" applyFont="1" applyFill="1" applyBorder="1" applyAlignment="1">
      <alignment horizontal="center"/>
    </xf>
    <xf numFmtId="0" fontId="9" fillId="11" borderId="6" xfId="0" applyFont="1" applyFill="1" applyBorder="1" applyAlignment="1">
      <alignment horizontal="center"/>
    </xf>
    <xf numFmtId="0" fontId="1" fillId="11" borderId="1" xfId="0" applyFont="1" applyFill="1" applyBorder="1" applyAlignment="1">
      <alignment horizontal="center"/>
    </xf>
    <xf numFmtId="0" fontId="9" fillId="11" borderId="6" xfId="0" applyFont="1" applyFill="1" applyBorder="1" applyAlignment="1">
      <alignment/>
    </xf>
    <xf numFmtId="0" fontId="13" fillId="2" borderId="0" xfId="0" applyFont="1" applyFill="1" applyBorder="1" applyAlignment="1">
      <alignment horizontal="left"/>
    </xf>
    <xf numFmtId="0" fontId="15" fillId="2" borderId="0" xfId="0" applyFont="1" applyFill="1" applyBorder="1" applyAlignment="1">
      <alignment horizontal="left"/>
    </xf>
    <xf numFmtId="0" fontId="12" fillId="2" borderId="34" xfId="0" applyFont="1" applyFill="1" applyBorder="1" applyAlignment="1">
      <alignment horizontal="left" vertical="top" wrapText="1"/>
    </xf>
    <xf numFmtId="0" fontId="13" fillId="2" borderId="23" xfId="0" applyFont="1" applyFill="1" applyBorder="1" applyAlignment="1">
      <alignment horizontal="left" vertical="top" wrapText="1"/>
    </xf>
    <xf numFmtId="0" fontId="15" fillId="0" borderId="23" xfId="0" applyFont="1" applyBorder="1" applyAlignment="1">
      <alignment wrapText="1"/>
    </xf>
    <xf numFmtId="0" fontId="13" fillId="2" borderId="32" xfId="0" applyFont="1" applyFill="1" applyBorder="1" applyAlignment="1">
      <alignment horizontal="left" vertical="top" wrapText="1"/>
    </xf>
    <xf numFmtId="0" fontId="13" fillId="2" borderId="0" xfId="0" applyFont="1" applyFill="1" applyBorder="1" applyAlignment="1">
      <alignment horizontal="left" vertical="top" wrapText="1"/>
    </xf>
    <xf numFmtId="0" fontId="15" fillId="0" borderId="0" xfId="0" applyFont="1" applyBorder="1" applyAlignment="1">
      <alignment wrapText="1"/>
    </xf>
    <xf numFmtId="0" fontId="0" fillId="10" borderId="0" xfId="0" applyFill="1" applyBorder="1" applyAlignment="1">
      <alignment/>
    </xf>
    <xf numFmtId="0" fontId="0" fillId="10" borderId="25" xfId="0" applyFill="1" applyBorder="1" applyAlignment="1">
      <alignment/>
    </xf>
    <xf numFmtId="0" fontId="15" fillId="2" borderId="0" xfId="0" applyFont="1" applyFill="1" applyBorder="1" applyAlignment="1">
      <alignment/>
    </xf>
    <xf numFmtId="0" fontId="0" fillId="10" borderId="0" xfId="0" applyFill="1" applyBorder="1" applyAlignment="1">
      <alignment horizontal="left" vertical="top" wrapText="1"/>
    </xf>
    <xf numFmtId="0" fontId="0" fillId="10" borderId="25" xfId="0" applyFill="1" applyBorder="1" applyAlignment="1">
      <alignment horizontal="left" vertical="top" wrapText="1"/>
    </xf>
    <xf numFmtId="0" fontId="15" fillId="0" borderId="0" xfId="0" applyFont="1" applyBorder="1" applyAlignment="1">
      <alignment/>
    </xf>
    <xf numFmtId="0" fontId="1" fillId="2" borderId="1" xfId="0" applyFont="1" applyFill="1" applyBorder="1" applyAlignment="1">
      <alignment horizontal="right"/>
    </xf>
    <xf numFmtId="0" fontId="4" fillId="0" borderId="0" xfId="0" applyFont="1" applyAlignment="1">
      <alignment/>
    </xf>
    <xf numFmtId="0" fontId="5" fillId="2" borderId="0" xfId="0" applyFont="1" applyFill="1" applyAlignment="1">
      <alignment horizontal="left"/>
    </xf>
    <xf numFmtId="0" fontId="6" fillId="2" borderId="0" xfId="0" applyFont="1" applyFill="1" applyAlignment="1">
      <alignment horizontal="left"/>
    </xf>
    <xf numFmtId="0" fontId="1" fillId="2" borderId="10" xfId="0" applyFont="1" applyFill="1" applyBorder="1" applyAlignment="1">
      <alignment horizontal="left"/>
    </xf>
    <xf numFmtId="0" fontId="0" fillId="2" borderId="10" xfId="0" applyFill="1" applyBorder="1" applyAlignment="1">
      <alignment/>
    </xf>
    <xf numFmtId="0" fontId="0" fillId="0" borderId="0" xfId="0"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dxfs count="8">
    <dxf>
      <fill>
        <patternFill>
          <bgColor rgb="FF99CCFF"/>
        </patternFill>
      </fill>
      <border/>
    </dxf>
    <dxf>
      <fill>
        <patternFill>
          <bgColor rgb="FF00FF00"/>
        </patternFill>
      </fill>
      <border/>
    </dxf>
    <dxf>
      <fill>
        <patternFill>
          <bgColor rgb="FFFFCC00"/>
        </patternFill>
      </fill>
      <border/>
    </dxf>
    <dxf>
      <fill>
        <patternFill>
          <bgColor rgb="FF969696"/>
        </patternFill>
      </fill>
      <border/>
    </dxf>
    <dxf>
      <fill>
        <patternFill>
          <bgColor rgb="FF808000"/>
        </patternFill>
      </fill>
      <border/>
    </dxf>
    <dxf>
      <fill>
        <patternFill>
          <bgColor rgb="FFFF99CC"/>
        </patternFill>
      </fill>
      <border/>
    </dxf>
    <dxf>
      <font>
        <color rgb="FF000000"/>
      </font>
      <fill>
        <patternFill>
          <bgColor rgb="FFFF9900"/>
        </patternFill>
      </fill>
      <border/>
    </dxf>
    <dxf>
      <fill>
        <patternFill>
          <bgColor rgb="FF33CC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18</xdr:row>
      <xdr:rowOff>47625</xdr:rowOff>
    </xdr:from>
    <xdr:to>
      <xdr:col>16</xdr:col>
      <xdr:colOff>533400</xdr:colOff>
      <xdr:row>34</xdr:row>
      <xdr:rowOff>123825</xdr:rowOff>
    </xdr:to>
    <xdr:pic>
      <xdr:nvPicPr>
        <xdr:cNvPr id="1" name="Picture 1"/>
        <xdr:cNvPicPr preferRelativeResize="1">
          <a:picLocks noChangeAspect="1"/>
        </xdr:cNvPicPr>
      </xdr:nvPicPr>
      <xdr:blipFill>
        <a:blip r:embed="rId1"/>
        <a:stretch>
          <a:fillRect/>
        </a:stretch>
      </xdr:blipFill>
      <xdr:spPr>
        <a:xfrm>
          <a:off x="5200650" y="2971800"/>
          <a:ext cx="2114550" cy="2667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2"/>
  <dimension ref="A1:AL115"/>
  <sheetViews>
    <sheetView zoomScale="85" zoomScaleNormal="85" workbookViewId="0" topLeftCell="A1">
      <selection activeCell="AL17" sqref="AL17"/>
    </sheetView>
  </sheetViews>
  <sheetFormatPr defaultColWidth="9.140625" defaultRowHeight="12.75"/>
  <cols>
    <col min="1" max="1" width="5.421875" style="21" customWidth="1"/>
    <col min="2" max="2" width="12.8515625" style="21" customWidth="1"/>
    <col min="3" max="4" width="5.421875" style="21" customWidth="1"/>
    <col min="5" max="5" width="6.140625" style="21" customWidth="1"/>
    <col min="6" max="6" width="5.421875" style="21" customWidth="1"/>
    <col min="7" max="8" width="6.140625" style="21" customWidth="1"/>
    <col min="9" max="13" width="4.8515625" style="21" customWidth="1"/>
    <col min="14" max="14" width="6.140625" style="0" customWidth="1"/>
    <col min="19" max="29" width="0" style="0" hidden="1" customWidth="1"/>
    <col min="39" max="47" width="9.140625" style="82" customWidth="1"/>
  </cols>
  <sheetData>
    <row r="1" spans="1:38" ht="13.5" thickTop="1">
      <c r="A1" s="170" t="s">
        <v>75</v>
      </c>
      <c r="B1" s="171"/>
      <c r="C1" s="171"/>
      <c r="D1" s="171"/>
      <c r="E1" s="171"/>
      <c r="F1" s="171"/>
      <c r="G1" s="171"/>
      <c r="H1" s="171"/>
      <c r="I1" s="171"/>
      <c r="J1" s="171"/>
      <c r="K1" s="171"/>
      <c r="L1" s="171"/>
      <c r="M1" s="171"/>
      <c r="N1" s="172"/>
      <c r="O1" s="172"/>
      <c r="P1" s="83"/>
      <c r="Q1" s="84"/>
      <c r="R1" s="82"/>
      <c r="S1" s="82"/>
      <c r="T1" s="82"/>
      <c r="U1" s="82"/>
      <c r="V1" s="82"/>
      <c r="W1" s="82"/>
      <c r="X1" s="82"/>
      <c r="Y1" s="82"/>
      <c r="Z1" s="82"/>
      <c r="AA1" s="82"/>
      <c r="AB1" s="82"/>
      <c r="AC1" s="82"/>
      <c r="AD1" s="82"/>
      <c r="AE1" s="82"/>
      <c r="AF1" s="82"/>
      <c r="AG1" s="82"/>
      <c r="AH1" s="82"/>
      <c r="AI1" s="82"/>
      <c r="AJ1" s="82"/>
      <c r="AK1" s="82"/>
      <c r="AL1" s="82"/>
    </row>
    <row r="2" spans="1:38" ht="12.75">
      <c r="A2" s="173"/>
      <c r="B2" s="174"/>
      <c r="C2" s="174"/>
      <c r="D2" s="174"/>
      <c r="E2" s="174"/>
      <c r="F2" s="174"/>
      <c r="G2" s="174"/>
      <c r="H2" s="174"/>
      <c r="I2" s="174"/>
      <c r="J2" s="174"/>
      <c r="K2" s="174"/>
      <c r="L2" s="174"/>
      <c r="M2" s="174"/>
      <c r="N2" s="175"/>
      <c r="O2" s="175"/>
      <c r="P2" s="85"/>
      <c r="Q2" s="86"/>
      <c r="R2" s="82"/>
      <c r="S2" s="82"/>
      <c r="T2" s="82"/>
      <c r="U2" s="82"/>
      <c r="V2" s="82"/>
      <c r="W2" s="82"/>
      <c r="X2" s="82"/>
      <c r="Y2" s="82"/>
      <c r="Z2" s="82"/>
      <c r="AA2" s="82"/>
      <c r="AB2" s="82"/>
      <c r="AC2" s="82"/>
      <c r="AD2" s="82"/>
      <c r="AE2" s="82"/>
      <c r="AF2" s="82"/>
      <c r="AG2" s="82"/>
      <c r="AH2" s="82"/>
      <c r="AI2" s="82"/>
      <c r="AJ2" s="82"/>
      <c r="AK2" s="82"/>
      <c r="AL2" s="82"/>
    </row>
    <row r="3" spans="1:38" ht="12.75">
      <c r="A3" s="173"/>
      <c r="B3" s="174"/>
      <c r="C3" s="174"/>
      <c r="D3" s="174"/>
      <c r="E3" s="174"/>
      <c r="F3" s="174"/>
      <c r="G3" s="174"/>
      <c r="H3" s="174"/>
      <c r="I3" s="174"/>
      <c r="J3" s="174"/>
      <c r="K3" s="174"/>
      <c r="L3" s="174"/>
      <c r="M3" s="174"/>
      <c r="N3" s="175"/>
      <c r="O3" s="175"/>
      <c r="P3" s="85"/>
      <c r="Q3" s="86"/>
      <c r="R3" s="82"/>
      <c r="S3" s="82"/>
      <c r="T3" s="82"/>
      <c r="U3" s="82"/>
      <c r="V3" s="82"/>
      <c r="W3" s="82"/>
      <c r="X3" s="82"/>
      <c r="Y3" s="82"/>
      <c r="Z3" s="82"/>
      <c r="AA3" s="82"/>
      <c r="AB3" s="82"/>
      <c r="AC3" s="82"/>
      <c r="AD3" s="82"/>
      <c r="AE3" s="82"/>
      <c r="AF3" s="82"/>
      <c r="AG3" s="82"/>
      <c r="AH3" s="82"/>
      <c r="AI3" s="82"/>
      <c r="AJ3" s="82"/>
      <c r="AK3" s="82"/>
      <c r="AL3" s="82"/>
    </row>
    <row r="4" spans="1:38" ht="12.75">
      <c r="A4" s="173"/>
      <c r="B4" s="174"/>
      <c r="C4" s="174"/>
      <c r="D4" s="174"/>
      <c r="E4" s="174"/>
      <c r="F4" s="174"/>
      <c r="G4" s="174"/>
      <c r="H4" s="174"/>
      <c r="I4" s="174"/>
      <c r="J4" s="174"/>
      <c r="K4" s="174"/>
      <c r="L4" s="174"/>
      <c r="M4" s="174"/>
      <c r="N4" s="175"/>
      <c r="O4" s="175"/>
      <c r="P4" s="85"/>
      <c r="Q4" s="86"/>
      <c r="R4" s="82"/>
      <c r="S4" s="82"/>
      <c r="T4" s="82"/>
      <c r="U4" s="82"/>
      <c r="V4" s="82"/>
      <c r="W4" s="82"/>
      <c r="X4" s="82"/>
      <c r="Y4" s="82"/>
      <c r="Z4" s="82"/>
      <c r="AA4" s="82"/>
      <c r="AB4" s="82"/>
      <c r="AC4" s="82"/>
      <c r="AD4" s="82"/>
      <c r="AE4" s="82"/>
      <c r="AF4" s="82"/>
      <c r="AG4" s="82"/>
      <c r="AH4" s="82"/>
      <c r="AI4" s="82"/>
      <c r="AJ4" s="82"/>
      <c r="AK4" s="82"/>
      <c r="AL4" s="82"/>
    </row>
    <row r="5" spans="1:38" ht="12.75">
      <c r="A5" s="173"/>
      <c r="B5" s="174"/>
      <c r="C5" s="174"/>
      <c r="D5" s="174"/>
      <c r="E5" s="174"/>
      <c r="F5" s="174"/>
      <c r="G5" s="174"/>
      <c r="H5" s="174"/>
      <c r="I5" s="174"/>
      <c r="J5" s="174"/>
      <c r="K5" s="174"/>
      <c r="L5" s="174"/>
      <c r="M5" s="174"/>
      <c r="N5" s="175"/>
      <c r="O5" s="175"/>
      <c r="P5" s="85"/>
      <c r="Q5" s="86"/>
      <c r="R5" s="82"/>
      <c r="S5" s="82"/>
      <c r="T5" s="82"/>
      <c r="U5" s="82"/>
      <c r="V5" s="82"/>
      <c r="W5" s="82"/>
      <c r="X5" s="82"/>
      <c r="Y5" s="82"/>
      <c r="Z5" s="82"/>
      <c r="AA5" s="82"/>
      <c r="AB5" s="82"/>
      <c r="AC5" s="82"/>
      <c r="AD5" s="82"/>
      <c r="AE5" s="82"/>
      <c r="AF5" s="82"/>
      <c r="AG5" s="82"/>
      <c r="AH5" s="82"/>
      <c r="AI5" s="82"/>
      <c r="AJ5" s="82"/>
      <c r="AK5" s="82"/>
      <c r="AL5" s="82"/>
    </row>
    <row r="6" spans="1:38" ht="12.75">
      <c r="A6" s="173"/>
      <c r="B6" s="174"/>
      <c r="C6" s="174"/>
      <c r="D6" s="174"/>
      <c r="E6" s="174"/>
      <c r="F6" s="174"/>
      <c r="G6" s="174"/>
      <c r="H6" s="174"/>
      <c r="I6" s="174"/>
      <c r="J6" s="174"/>
      <c r="K6" s="174"/>
      <c r="L6" s="174"/>
      <c r="M6" s="174"/>
      <c r="N6" s="175"/>
      <c r="O6" s="175"/>
      <c r="P6" s="85"/>
      <c r="Q6" s="86"/>
      <c r="R6" s="82"/>
      <c r="S6" s="82"/>
      <c r="T6" s="82"/>
      <c r="U6" s="82"/>
      <c r="V6" s="82"/>
      <c r="W6" s="82"/>
      <c r="X6" s="82"/>
      <c r="Y6" s="82"/>
      <c r="Z6" s="82"/>
      <c r="AA6" s="82"/>
      <c r="AB6" s="82"/>
      <c r="AC6" s="82"/>
      <c r="AD6" s="82"/>
      <c r="AE6" s="82"/>
      <c r="AF6" s="82"/>
      <c r="AG6" s="82"/>
      <c r="AH6" s="82"/>
      <c r="AI6" s="82"/>
      <c r="AJ6" s="82"/>
      <c r="AK6" s="82"/>
      <c r="AL6" s="82"/>
    </row>
    <row r="7" spans="1:38" ht="12.75">
      <c r="A7" s="173"/>
      <c r="B7" s="174"/>
      <c r="C7" s="174"/>
      <c r="D7" s="174"/>
      <c r="E7" s="174"/>
      <c r="F7" s="174"/>
      <c r="G7" s="174"/>
      <c r="H7" s="174"/>
      <c r="I7" s="174"/>
      <c r="J7" s="174"/>
      <c r="K7" s="174"/>
      <c r="L7" s="174"/>
      <c r="M7" s="174"/>
      <c r="N7" s="175"/>
      <c r="O7" s="175"/>
      <c r="P7" s="85"/>
      <c r="Q7" s="86"/>
      <c r="R7" s="82"/>
      <c r="S7" s="82"/>
      <c r="T7" s="82"/>
      <c r="U7" s="82"/>
      <c r="V7" s="82"/>
      <c r="W7" s="82"/>
      <c r="X7" s="82"/>
      <c r="Y7" s="82"/>
      <c r="Z7" s="82"/>
      <c r="AA7" s="82"/>
      <c r="AB7" s="82"/>
      <c r="AC7" s="82"/>
      <c r="AD7" s="82"/>
      <c r="AE7" s="82"/>
      <c r="AF7" s="82"/>
      <c r="AG7" s="82"/>
      <c r="AH7" s="82"/>
      <c r="AI7" s="82"/>
      <c r="AJ7" s="82"/>
      <c r="AK7" s="82"/>
      <c r="AL7" s="82"/>
    </row>
    <row r="8" spans="1:38" ht="12.75">
      <c r="A8" s="173"/>
      <c r="B8" s="174"/>
      <c r="C8" s="174"/>
      <c r="D8" s="174"/>
      <c r="E8" s="174"/>
      <c r="F8" s="174"/>
      <c r="G8" s="174"/>
      <c r="H8" s="174"/>
      <c r="I8" s="174"/>
      <c r="J8" s="174"/>
      <c r="K8" s="174"/>
      <c r="L8" s="174"/>
      <c r="M8" s="174"/>
      <c r="N8" s="175"/>
      <c r="O8" s="175"/>
      <c r="P8" s="85"/>
      <c r="Q8" s="86"/>
      <c r="R8" s="82"/>
      <c r="S8" s="82"/>
      <c r="T8" s="82"/>
      <c r="U8" s="82"/>
      <c r="V8" s="82"/>
      <c r="W8" s="82"/>
      <c r="X8" s="82"/>
      <c r="Y8" s="82"/>
      <c r="Z8" s="82"/>
      <c r="AA8" s="82"/>
      <c r="AB8" s="82"/>
      <c r="AC8" s="82"/>
      <c r="AD8" s="82"/>
      <c r="AE8" s="82"/>
      <c r="AF8" s="82"/>
      <c r="AG8" s="82"/>
      <c r="AH8" s="82"/>
      <c r="AI8" s="82"/>
      <c r="AJ8" s="82"/>
      <c r="AK8" s="82"/>
      <c r="AL8" s="82"/>
    </row>
    <row r="9" spans="1:38" ht="12.75">
      <c r="A9" s="173"/>
      <c r="B9" s="174"/>
      <c r="C9" s="174"/>
      <c r="D9" s="174"/>
      <c r="E9" s="174"/>
      <c r="F9" s="174"/>
      <c r="G9" s="174"/>
      <c r="H9" s="174"/>
      <c r="I9" s="174"/>
      <c r="J9" s="174"/>
      <c r="K9" s="174"/>
      <c r="L9" s="174"/>
      <c r="M9" s="174"/>
      <c r="N9" s="175"/>
      <c r="O9" s="175"/>
      <c r="P9" s="85"/>
      <c r="Q9" s="86"/>
      <c r="R9" s="82"/>
      <c r="S9" s="82"/>
      <c r="T9" s="82"/>
      <c r="U9" s="82"/>
      <c r="V9" s="82"/>
      <c r="W9" s="82"/>
      <c r="X9" s="82"/>
      <c r="Y9" s="82"/>
      <c r="Z9" s="82"/>
      <c r="AA9" s="82"/>
      <c r="AB9" s="82"/>
      <c r="AC9" s="82"/>
      <c r="AD9" s="82"/>
      <c r="AE9" s="82"/>
      <c r="AF9" s="82"/>
      <c r="AG9" s="82"/>
      <c r="AH9" s="82"/>
      <c r="AI9" s="82"/>
      <c r="AJ9" s="82"/>
      <c r="AK9" s="82"/>
      <c r="AL9" s="82"/>
    </row>
    <row r="10" spans="1:38" ht="12.75">
      <c r="A10" s="173"/>
      <c r="B10" s="174"/>
      <c r="C10" s="174"/>
      <c r="D10" s="174"/>
      <c r="E10" s="174"/>
      <c r="F10" s="174"/>
      <c r="G10" s="174"/>
      <c r="H10" s="174"/>
      <c r="I10" s="174"/>
      <c r="J10" s="174"/>
      <c r="K10" s="174"/>
      <c r="L10" s="174"/>
      <c r="M10" s="174"/>
      <c r="N10" s="175"/>
      <c r="O10" s="175"/>
      <c r="P10" s="85"/>
      <c r="Q10" s="86"/>
      <c r="R10" s="82"/>
      <c r="S10" s="82"/>
      <c r="T10" s="82"/>
      <c r="U10" s="82"/>
      <c r="V10" s="82"/>
      <c r="W10" s="82"/>
      <c r="X10" s="82"/>
      <c r="Y10" s="82"/>
      <c r="Z10" s="82"/>
      <c r="AA10" s="82"/>
      <c r="AB10" s="82"/>
      <c r="AC10" s="82"/>
      <c r="AD10" s="82"/>
      <c r="AE10" s="82"/>
      <c r="AF10" s="82"/>
      <c r="AG10" s="82"/>
      <c r="AH10" s="82"/>
      <c r="AI10" s="82"/>
      <c r="AJ10" s="82"/>
      <c r="AK10" s="82"/>
      <c r="AL10" s="82"/>
    </row>
    <row r="11" spans="1:38" ht="12.75">
      <c r="A11" s="173"/>
      <c r="B11" s="174"/>
      <c r="C11" s="174"/>
      <c r="D11" s="174"/>
      <c r="E11" s="174"/>
      <c r="F11" s="174"/>
      <c r="G11" s="174"/>
      <c r="H11" s="174"/>
      <c r="I11" s="174"/>
      <c r="J11" s="174"/>
      <c r="K11" s="174"/>
      <c r="L11" s="174"/>
      <c r="M11" s="174"/>
      <c r="N11" s="175"/>
      <c r="O11" s="175"/>
      <c r="P11" s="85"/>
      <c r="Q11" s="86"/>
      <c r="R11" s="82"/>
      <c r="S11" s="82"/>
      <c r="T11" s="82"/>
      <c r="U11" s="82"/>
      <c r="V11" s="82"/>
      <c r="W11" s="82"/>
      <c r="X11" s="82"/>
      <c r="Y11" s="82"/>
      <c r="Z11" s="82"/>
      <c r="AA11" s="82"/>
      <c r="AB11" s="82"/>
      <c r="AC11" s="82"/>
      <c r="AD11" s="82"/>
      <c r="AE11" s="82"/>
      <c r="AF11" s="82"/>
      <c r="AG11" s="82"/>
      <c r="AH11" s="82"/>
      <c r="AI11" s="82"/>
      <c r="AJ11" s="82"/>
      <c r="AK11" s="82"/>
      <c r="AL11" s="82"/>
    </row>
    <row r="12" spans="1:38" ht="12.75">
      <c r="A12" s="173"/>
      <c r="B12" s="174"/>
      <c r="C12" s="174"/>
      <c r="D12" s="174"/>
      <c r="E12" s="174"/>
      <c r="F12" s="174"/>
      <c r="G12" s="174"/>
      <c r="H12" s="174"/>
      <c r="I12" s="174"/>
      <c r="J12" s="174"/>
      <c r="K12" s="174"/>
      <c r="L12" s="174"/>
      <c r="M12" s="174"/>
      <c r="N12" s="175"/>
      <c r="O12" s="175"/>
      <c r="P12" s="85"/>
      <c r="Q12" s="86"/>
      <c r="R12" s="82"/>
      <c r="S12" s="82"/>
      <c r="T12" s="82"/>
      <c r="U12" s="82"/>
      <c r="V12" s="82"/>
      <c r="W12" s="82"/>
      <c r="X12" s="82"/>
      <c r="Y12" s="82"/>
      <c r="Z12" s="82"/>
      <c r="AA12" s="82"/>
      <c r="AB12" s="82"/>
      <c r="AC12" s="82"/>
      <c r="AD12" s="82"/>
      <c r="AE12" s="82"/>
      <c r="AF12" s="82"/>
      <c r="AG12" s="82"/>
      <c r="AH12" s="82"/>
      <c r="AI12" s="82"/>
      <c r="AJ12" s="82"/>
      <c r="AK12" s="82"/>
      <c r="AL12" s="82"/>
    </row>
    <row r="13" spans="1:38" ht="12.75">
      <c r="A13" s="173"/>
      <c r="B13" s="174"/>
      <c r="C13" s="174"/>
      <c r="D13" s="174"/>
      <c r="E13" s="174"/>
      <c r="F13" s="174"/>
      <c r="G13" s="174"/>
      <c r="H13" s="174"/>
      <c r="I13" s="174"/>
      <c r="J13" s="174"/>
      <c r="K13" s="174"/>
      <c r="L13" s="174"/>
      <c r="M13" s="174"/>
      <c r="N13" s="175"/>
      <c r="O13" s="175"/>
      <c r="P13" s="85"/>
      <c r="Q13" s="86"/>
      <c r="R13" s="82"/>
      <c r="S13" s="82"/>
      <c r="T13" s="82"/>
      <c r="U13" s="82"/>
      <c r="V13" s="82"/>
      <c r="W13" s="82"/>
      <c r="X13" s="82"/>
      <c r="Y13" s="82"/>
      <c r="Z13" s="82"/>
      <c r="AA13" s="82"/>
      <c r="AB13" s="82"/>
      <c r="AC13" s="82"/>
      <c r="AD13" s="82"/>
      <c r="AE13" s="82"/>
      <c r="AF13" s="82"/>
      <c r="AG13" s="82"/>
      <c r="AH13" s="82"/>
      <c r="AI13" s="82"/>
      <c r="AJ13" s="82"/>
      <c r="AK13" s="82"/>
      <c r="AL13" s="82"/>
    </row>
    <row r="14" spans="1:38" ht="12.75">
      <c r="A14" s="173"/>
      <c r="B14" s="174"/>
      <c r="C14" s="174"/>
      <c r="D14" s="174"/>
      <c r="E14" s="174"/>
      <c r="F14" s="174"/>
      <c r="G14" s="174"/>
      <c r="H14" s="174"/>
      <c r="I14" s="174"/>
      <c r="J14" s="174"/>
      <c r="K14" s="174"/>
      <c r="L14" s="174"/>
      <c r="M14" s="174"/>
      <c r="N14" s="175"/>
      <c r="O14" s="175"/>
      <c r="P14" s="85"/>
      <c r="Q14" s="86"/>
      <c r="R14" s="82"/>
      <c r="S14" s="82"/>
      <c r="T14" s="82"/>
      <c r="U14" s="82"/>
      <c r="V14" s="82"/>
      <c r="W14" s="82"/>
      <c r="X14" s="82"/>
      <c r="Y14" s="82"/>
      <c r="Z14" s="82"/>
      <c r="AA14" s="82"/>
      <c r="AB14" s="82"/>
      <c r="AC14" s="82"/>
      <c r="AD14" s="82"/>
      <c r="AE14" s="82"/>
      <c r="AF14" s="82"/>
      <c r="AG14" s="82"/>
      <c r="AH14" s="82"/>
      <c r="AI14" s="82"/>
      <c r="AJ14" s="82"/>
      <c r="AK14" s="82"/>
      <c r="AL14" s="82"/>
    </row>
    <row r="15" spans="1:38" ht="12.75">
      <c r="A15" s="173"/>
      <c r="B15" s="174"/>
      <c r="C15" s="174"/>
      <c r="D15" s="174"/>
      <c r="E15" s="174"/>
      <c r="F15" s="174"/>
      <c r="G15" s="174"/>
      <c r="H15" s="174"/>
      <c r="I15" s="174"/>
      <c r="J15" s="174"/>
      <c r="K15" s="174"/>
      <c r="L15" s="174"/>
      <c r="M15" s="174"/>
      <c r="N15" s="175"/>
      <c r="O15" s="175"/>
      <c r="P15" s="85"/>
      <c r="Q15" s="86"/>
      <c r="R15" s="82"/>
      <c r="S15" s="82"/>
      <c r="T15" s="82"/>
      <c r="U15" s="82"/>
      <c r="V15" s="82"/>
      <c r="W15" s="82"/>
      <c r="X15" s="82"/>
      <c r="Y15" s="82"/>
      <c r="Z15" s="82"/>
      <c r="AA15" s="82"/>
      <c r="AB15" s="82"/>
      <c r="AC15" s="82"/>
      <c r="AD15" s="82"/>
      <c r="AE15" s="82"/>
      <c r="AF15" s="82"/>
      <c r="AG15" s="82"/>
      <c r="AH15" s="82"/>
      <c r="AI15" s="82"/>
      <c r="AJ15" s="82"/>
      <c r="AK15" s="82"/>
      <c r="AL15" s="82"/>
    </row>
    <row r="16" spans="1:38" ht="12.75">
      <c r="A16" s="173"/>
      <c r="B16" s="174"/>
      <c r="C16" s="174"/>
      <c r="D16" s="174"/>
      <c r="E16" s="174"/>
      <c r="F16" s="174"/>
      <c r="G16" s="174"/>
      <c r="H16" s="174"/>
      <c r="I16" s="174"/>
      <c r="J16" s="174"/>
      <c r="K16" s="174"/>
      <c r="L16" s="174"/>
      <c r="M16" s="174"/>
      <c r="N16" s="175"/>
      <c r="O16" s="175"/>
      <c r="P16" s="85"/>
      <c r="Q16" s="86"/>
      <c r="R16" s="82"/>
      <c r="S16" s="82"/>
      <c r="T16" s="82"/>
      <c r="U16" s="82"/>
      <c r="V16" s="82"/>
      <c r="W16" s="82"/>
      <c r="X16" s="82"/>
      <c r="Y16" s="82"/>
      <c r="Z16" s="82"/>
      <c r="AA16" s="82"/>
      <c r="AB16" s="82"/>
      <c r="AC16" s="82"/>
      <c r="AD16" s="82"/>
      <c r="AE16" s="82"/>
      <c r="AF16" s="82"/>
      <c r="AG16" s="82"/>
      <c r="AH16" s="82"/>
      <c r="AI16" s="82"/>
      <c r="AJ16" s="82"/>
      <c r="AK16" s="82"/>
      <c r="AL16" s="82"/>
    </row>
    <row r="17" spans="1:38" ht="12.75">
      <c r="A17" s="173"/>
      <c r="B17" s="174"/>
      <c r="C17" s="174"/>
      <c r="D17" s="174"/>
      <c r="E17" s="174"/>
      <c r="F17" s="174"/>
      <c r="G17" s="174"/>
      <c r="H17" s="174"/>
      <c r="I17" s="174"/>
      <c r="J17" s="174"/>
      <c r="K17" s="174"/>
      <c r="L17" s="174"/>
      <c r="M17" s="174"/>
      <c r="N17" s="175"/>
      <c r="O17" s="175"/>
      <c r="P17" s="85"/>
      <c r="Q17" s="86"/>
      <c r="R17" s="82"/>
      <c r="S17" s="82"/>
      <c r="T17" s="82"/>
      <c r="U17" s="82"/>
      <c r="V17" s="82"/>
      <c r="W17" s="82"/>
      <c r="X17" s="82"/>
      <c r="Y17" s="82"/>
      <c r="Z17" s="82"/>
      <c r="AA17" s="82"/>
      <c r="AB17" s="82"/>
      <c r="AC17" s="82"/>
      <c r="AD17" s="82"/>
      <c r="AE17" s="82"/>
      <c r="AF17" s="82"/>
      <c r="AG17" s="82"/>
      <c r="AH17" s="82"/>
      <c r="AI17" s="82"/>
      <c r="AJ17" s="82"/>
      <c r="AK17" s="82"/>
      <c r="AL17" s="82"/>
    </row>
    <row r="18" spans="1:38" ht="12.75">
      <c r="A18" s="173"/>
      <c r="B18" s="174"/>
      <c r="C18" s="174"/>
      <c r="D18" s="174"/>
      <c r="E18" s="174"/>
      <c r="F18" s="174"/>
      <c r="G18" s="174"/>
      <c r="H18" s="174"/>
      <c r="I18" s="174"/>
      <c r="J18" s="174"/>
      <c r="K18" s="174"/>
      <c r="L18" s="174"/>
      <c r="M18" s="174"/>
      <c r="N18" s="175"/>
      <c r="O18" s="175"/>
      <c r="P18" s="85"/>
      <c r="Q18" s="86"/>
      <c r="R18" s="82"/>
      <c r="S18" s="82"/>
      <c r="T18" s="82"/>
      <c r="U18" s="82"/>
      <c r="V18" s="82"/>
      <c r="W18" s="82"/>
      <c r="X18" s="82"/>
      <c r="Y18" s="82"/>
      <c r="Z18" s="82"/>
      <c r="AA18" s="82"/>
      <c r="AB18" s="82"/>
      <c r="AC18" s="82"/>
      <c r="AD18" s="82"/>
      <c r="AE18" s="82"/>
      <c r="AF18" s="82"/>
      <c r="AG18" s="82"/>
      <c r="AH18" s="82"/>
      <c r="AI18" s="82"/>
      <c r="AJ18" s="82"/>
      <c r="AK18" s="82"/>
      <c r="AL18" s="82"/>
    </row>
    <row r="19" spans="1:38" ht="12.75">
      <c r="A19" s="125"/>
      <c r="B19" s="126"/>
      <c r="C19" s="126"/>
      <c r="D19" s="126"/>
      <c r="E19" s="126"/>
      <c r="F19" s="126"/>
      <c r="G19" s="126"/>
      <c r="H19" s="126"/>
      <c r="I19" s="126"/>
      <c r="J19" s="126"/>
      <c r="K19" s="127"/>
      <c r="L19" s="127"/>
      <c r="M19" s="127"/>
      <c r="N19" s="176"/>
      <c r="O19" s="176"/>
      <c r="P19" s="176"/>
      <c r="Q19" s="177"/>
      <c r="R19" s="82"/>
      <c r="S19" s="82"/>
      <c r="T19" s="82"/>
      <c r="U19" s="82"/>
      <c r="V19" s="82"/>
      <c r="W19" s="82"/>
      <c r="X19" s="82"/>
      <c r="Y19" s="82"/>
      <c r="Z19" s="82"/>
      <c r="AA19" s="82"/>
      <c r="AB19" s="82"/>
      <c r="AC19" s="82"/>
      <c r="AD19" s="82"/>
      <c r="AE19" s="82"/>
      <c r="AF19" s="82"/>
      <c r="AG19" s="82"/>
      <c r="AH19" s="82"/>
      <c r="AI19" s="82"/>
      <c r="AJ19" s="82"/>
      <c r="AK19" s="82"/>
      <c r="AL19" s="82"/>
    </row>
    <row r="20" spans="1:38" ht="12.75">
      <c r="A20" s="128" t="s">
        <v>1</v>
      </c>
      <c r="B20" s="129">
        <v>39957</v>
      </c>
      <c r="C20" s="130" t="s">
        <v>65</v>
      </c>
      <c r="D20" s="131"/>
      <c r="E20" s="130"/>
      <c r="F20" s="132"/>
      <c r="G20" s="132"/>
      <c r="H20" s="132"/>
      <c r="I20" s="132"/>
      <c r="J20" s="168"/>
      <c r="K20" s="169"/>
      <c r="L20" s="169"/>
      <c r="M20" s="169"/>
      <c r="N20" s="176"/>
      <c r="O20" s="176"/>
      <c r="P20" s="176"/>
      <c r="Q20" s="177"/>
      <c r="R20" s="82"/>
      <c r="S20" s="82"/>
      <c r="T20" s="82"/>
      <c r="U20" s="82"/>
      <c r="V20" s="82"/>
      <c r="W20" s="82"/>
      <c r="X20" s="82"/>
      <c r="Y20" s="82"/>
      <c r="Z20" s="82"/>
      <c r="AA20" s="82"/>
      <c r="AB20" s="82"/>
      <c r="AC20" s="82"/>
      <c r="AD20" s="82"/>
      <c r="AE20" s="82"/>
      <c r="AF20" s="82"/>
      <c r="AG20" s="82"/>
      <c r="AH20" s="82"/>
      <c r="AI20" s="82"/>
      <c r="AJ20" s="82"/>
      <c r="AK20" s="82"/>
      <c r="AL20" s="82"/>
    </row>
    <row r="21" spans="1:38" ht="12.75">
      <c r="A21" s="128" t="s">
        <v>0</v>
      </c>
      <c r="B21" s="130" t="s">
        <v>63</v>
      </c>
      <c r="C21" s="130">
        <v>71</v>
      </c>
      <c r="D21" s="130"/>
      <c r="E21" s="130"/>
      <c r="F21" s="132"/>
      <c r="G21" s="132"/>
      <c r="H21" s="132"/>
      <c r="I21" s="132"/>
      <c r="J21" s="168"/>
      <c r="K21" s="169"/>
      <c r="L21" s="169"/>
      <c r="M21" s="169"/>
      <c r="N21" s="176"/>
      <c r="O21" s="176"/>
      <c r="P21" s="176"/>
      <c r="Q21" s="177"/>
      <c r="R21" s="82"/>
      <c r="S21" s="82"/>
      <c r="T21" s="82"/>
      <c r="U21" s="82"/>
      <c r="V21" s="82"/>
      <c r="W21" s="82"/>
      <c r="X21" s="82"/>
      <c r="Y21" s="82"/>
      <c r="Z21" s="82"/>
      <c r="AA21" s="82"/>
      <c r="AB21" s="82"/>
      <c r="AC21" s="82"/>
      <c r="AD21" s="82"/>
      <c r="AE21" s="82"/>
      <c r="AF21" s="82"/>
      <c r="AG21" s="82"/>
      <c r="AH21" s="82"/>
      <c r="AI21" s="82"/>
      <c r="AJ21" s="82"/>
      <c r="AK21" s="82"/>
      <c r="AL21" s="82"/>
    </row>
    <row r="22" spans="1:38" ht="12.75">
      <c r="A22" s="128" t="s">
        <v>14</v>
      </c>
      <c r="B22" s="130">
        <v>17</v>
      </c>
      <c r="C22" s="132"/>
      <c r="D22" s="130"/>
      <c r="E22" s="130"/>
      <c r="F22" s="132"/>
      <c r="G22" s="132"/>
      <c r="H22" s="132"/>
      <c r="I22" s="132"/>
      <c r="J22" s="168"/>
      <c r="K22" s="169"/>
      <c r="L22" s="169"/>
      <c r="M22" s="169"/>
      <c r="N22" s="176"/>
      <c r="O22" s="176"/>
      <c r="P22" s="176"/>
      <c r="Q22" s="177"/>
      <c r="R22" s="82"/>
      <c r="S22" s="82"/>
      <c r="T22" s="82"/>
      <c r="U22" s="82"/>
      <c r="V22" s="82"/>
      <c r="W22" s="82"/>
      <c r="X22" s="82"/>
      <c r="Y22" s="82"/>
      <c r="Z22" s="82"/>
      <c r="AA22" s="82"/>
      <c r="AB22" s="82"/>
      <c r="AC22" s="82"/>
      <c r="AD22" s="82"/>
      <c r="AE22" s="82"/>
      <c r="AF22" s="82"/>
      <c r="AG22" s="82"/>
      <c r="AH22" s="82"/>
      <c r="AI22" s="82"/>
      <c r="AJ22" s="82"/>
      <c r="AK22" s="82"/>
      <c r="AL22" s="82"/>
    </row>
    <row r="23" spans="1:38" ht="12.75">
      <c r="A23" s="128"/>
      <c r="B23" s="132"/>
      <c r="C23" s="132"/>
      <c r="D23" s="130"/>
      <c r="E23" s="132"/>
      <c r="F23" s="132"/>
      <c r="G23" s="132"/>
      <c r="H23" s="132"/>
      <c r="I23" s="132"/>
      <c r="J23" s="168"/>
      <c r="K23" s="178"/>
      <c r="L23" s="178"/>
      <c r="M23" s="178"/>
      <c r="N23" s="176"/>
      <c r="O23" s="176"/>
      <c r="P23" s="176"/>
      <c r="Q23" s="177"/>
      <c r="R23" s="82"/>
      <c r="S23" s="82"/>
      <c r="T23" s="82"/>
      <c r="U23" s="82"/>
      <c r="V23" s="82"/>
      <c r="W23" s="82"/>
      <c r="X23" s="82"/>
      <c r="Y23" s="82"/>
      <c r="Z23" s="82"/>
      <c r="AA23" s="82"/>
      <c r="AB23" s="82"/>
      <c r="AC23" s="82"/>
      <c r="AD23" s="82"/>
      <c r="AE23" s="82"/>
      <c r="AF23" s="82"/>
      <c r="AG23" s="82"/>
      <c r="AH23" s="82"/>
      <c r="AI23" s="82"/>
      <c r="AJ23" s="82"/>
      <c r="AK23" s="82"/>
      <c r="AL23" s="82"/>
    </row>
    <row r="24" spans="1:38" ht="12.75">
      <c r="A24" s="128"/>
      <c r="B24" s="132"/>
      <c r="C24" s="132"/>
      <c r="D24" s="130"/>
      <c r="E24" s="132"/>
      <c r="F24" s="132"/>
      <c r="G24" s="132"/>
      <c r="H24" s="132"/>
      <c r="I24" s="132"/>
      <c r="J24" s="168"/>
      <c r="K24" s="178"/>
      <c r="L24" s="178"/>
      <c r="M24" s="178"/>
      <c r="N24" s="176"/>
      <c r="O24" s="176"/>
      <c r="P24" s="176"/>
      <c r="Q24" s="177"/>
      <c r="R24" s="82"/>
      <c r="S24" s="82"/>
      <c r="T24" s="82"/>
      <c r="U24" s="82"/>
      <c r="V24" s="82"/>
      <c r="W24" s="82"/>
      <c r="X24" s="82"/>
      <c r="Y24" s="82"/>
      <c r="Z24" s="82"/>
      <c r="AA24" s="82"/>
      <c r="AB24" s="82"/>
      <c r="AC24" s="82"/>
      <c r="AD24" s="82"/>
      <c r="AE24" s="82"/>
      <c r="AF24" s="82"/>
      <c r="AG24" s="82"/>
      <c r="AH24" s="82"/>
      <c r="AI24" s="82"/>
      <c r="AJ24" s="82"/>
      <c r="AK24" s="82"/>
      <c r="AL24" s="82"/>
    </row>
    <row r="25" spans="1:38" ht="12.75">
      <c r="A25" s="128"/>
      <c r="B25" s="132"/>
      <c r="C25" s="132"/>
      <c r="D25" s="130"/>
      <c r="E25" s="132"/>
      <c r="F25" s="132"/>
      <c r="G25" s="132"/>
      <c r="H25" s="132"/>
      <c r="I25" s="132"/>
      <c r="J25" s="168"/>
      <c r="K25" s="178"/>
      <c r="L25" s="178"/>
      <c r="M25" s="178"/>
      <c r="N25" s="176"/>
      <c r="O25" s="176"/>
      <c r="P25" s="176"/>
      <c r="Q25" s="177"/>
      <c r="R25" s="82"/>
      <c r="S25" s="82"/>
      <c r="T25" s="82"/>
      <c r="U25" s="82"/>
      <c r="V25" s="82"/>
      <c r="W25" s="82"/>
      <c r="X25" s="82"/>
      <c r="Y25" s="82"/>
      <c r="Z25" s="82"/>
      <c r="AA25" s="82"/>
      <c r="AB25" s="82"/>
      <c r="AC25" s="82"/>
      <c r="AD25" s="82"/>
      <c r="AE25" s="82"/>
      <c r="AF25" s="82"/>
      <c r="AG25" s="82"/>
      <c r="AH25" s="82"/>
      <c r="AI25" s="82"/>
      <c r="AJ25" s="82"/>
      <c r="AK25" s="82"/>
      <c r="AL25" s="82"/>
    </row>
    <row r="26" spans="1:38" ht="12.75">
      <c r="A26" s="128"/>
      <c r="B26" s="132"/>
      <c r="C26" s="132"/>
      <c r="D26" s="130"/>
      <c r="E26" s="132"/>
      <c r="F26" s="132"/>
      <c r="G26" s="132"/>
      <c r="H26" s="132"/>
      <c r="I26" s="132"/>
      <c r="J26" s="130"/>
      <c r="K26" s="133"/>
      <c r="L26" s="133"/>
      <c r="M26" s="133"/>
      <c r="N26" s="176"/>
      <c r="O26" s="176"/>
      <c r="P26" s="176"/>
      <c r="Q26" s="177"/>
      <c r="R26" s="82"/>
      <c r="S26" s="82"/>
      <c r="T26" s="82"/>
      <c r="U26" s="82"/>
      <c r="V26" s="82"/>
      <c r="W26" s="82"/>
      <c r="X26" s="82"/>
      <c r="Y26" s="82"/>
      <c r="Z26" s="82"/>
      <c r="AA26" s="82"/>
      <c r="AB26" s="82"/>
      <c r="AC26" s="82"/>
      <c r="AD26" s="82"/>
      <c r="AE26" s="82"/>
      <c r="AF26" s="82"/>
      <c r="AG26" s="82"/>
      <c r="AH26" s="82"/>
      <c r="AI26" s="82"/>
      <c r="AJ26" s="82"/>
      <c r="AK26" s="82"/>
      <c r="AL26" s="82"/>
    </row>
    <row r="27" spans="1:38" ht="12.75">
      <c r="A27" s="128"/>
      <c r="B27" s="134"/>
      <c r="C27" s="135" t="s">
        <v>15</v>
      </c>
      <c r="D27" s="135" t="s">
        <v>16</v>
      </c>
      <c r="E27" s="135" t="s">
        <v>17</v>
      </c>
      <c r="F27" s="132"/>
      <c r="G27" s="132"/>
      <c r="H27" s="132"/>
      <c r="I27" s="132"/>
      <c r="J27" s="132"/>
      <c r="K27" s="132"/>
      <c r="L27" s="132"/>
      <c r="M27" s="132"/>
      <c r="N27" s="176"/>
      <c r="O27" s="176"/>
      <c r="P27" s="176"/>
      <c r="Q27" s="177"/>
      <c r="R27" s="82"/>
      <c r="S27" s="82"/>
      <c r="T27" s="82"/>
      <c r="U27" s="82"/>
      <c r="V27" s="82"/>
      <c r="W27" s="82"/>
      <c r="X27" s="82"/>
      <c r="Y27" s="82"/>
      <c r="Z27" s="82"/>
      <c r="AA27" s="82"/>
      <c r="AB27" s="82"/>
      <c r="AC27" s="82"/>
      <c r="AD27" s="82"/>
      <c r="AE27" s="82"/>
      <c r="AF27" s="82"/>
      <c r="AG27" s="82"/>
      <c r="AH27" s="82"/>
      <c r="AI27" s="82"/>
      <c r="AJ27" s="82"/>
      <c r="AK27" s="82"/>
      <c r="AL27" s="82"/>
    </row>
    <row r="28" spans="1:38" ht="12.75">
      <c r="A28" s="128" t="s">
        <v>18</v>
      </c>
      <c r="B28" s="136" t="s">
        <v>19</v>
      </c>
      <c r="C28" s="137">
        <v>11.235294117647058</v>
      </c>
      <c r="D28" s="137">
        <v>6.375</v>
      </c>
      <c r="E28" s="137">
        <v>3</v>
      </c>
      <c r="F28" s="132"/>
      <c r="G28" s="168" t="s">
        <v>2</v>
      </c>
      <c r="H28" s="181"/>
      <c r="I28" s="181"/>
      <c r="J28" s="168" t="s">
        <v>46</v>
      </c>
      <c r="K28" s="168"/>
      <c r="L28" s="132">
        <v>230</v>
      </c>
      <c r="M28" s="130" t="s">
        <v>3</v>
      </c>
      <c r="N28" s="176"/>
      <c r="O28" s="176"/>
      <c r="P28" s="176"/>
      <c r="Q28" s="177"/>
      <c r="R28" s="82"/>
      <c r="S28" s="82"/>
      <c r="T28" s="82"/>
      <c r="U28" s="82"/>
      <c r="V28" s="82"/>
      <c r="W28" s="82"/>
      <c r="X28" s="82"/>
      <c r="Y28" s="82"/>
      <c r="Z28" s="82"/>
      <c r="AA28" s="82"/>
      <c r="AB28" s="82"/>
      <c r="AC28" s="82"/>
      <c r="AD28" s="82"/>
      <c r="AE28" s="82"/>
      <c r="AF28" s="82"/>
      <c r="AG28" s="82"/>
      <c r="AH28" s="82"/>
      <c r="AI28" s="82"/>
      <c r="AJ28" s="82"/>
      <c r="AK28" s="82"/>
      <c r="AL28" s="82"/>
    </row>
    <row r="29" spans="1:38" ht="12.75">
      <c r="A29" s="128"/>
      <c r="B29" s="136" t="s">
        <v>30</v>
      </c>
      <c r="C29" s="137">
        <v>26.117647058823536</v>
      </c>
      <c r="D29" s="137">
        <v>17.625</v>
      </c>
      <c r="E29" s="137">
        <v>12.333333333333329</v>
      </c>
      <c r="F29" s="132"/>
      <c r="G29" s="168" t="s">
        <v>4</v>
      </c>
      <c r="H29" s="181"/>
      <c r="I29" s="181"/>
      <c r="J29" s="168" t="s">
        <v>50</v>
      </c>
      <c r="K29" s="168"/>
      <c r="L29" s="137">
        <v>8</v>
      </c>
      <c r="M29" s="130" t="s">
        <v>3</v>
      </c>
      <c r="N29" s="176"/>
      <c r="O29" s="176"/>
      <c r="P29" s="176"/>
      <c r="Q29" s="177"/>
      <c r="R29" s="82"/>
      <c r="S29" s="82"/>
      <c r="T29" s="82"/>
      <c r="U29" s="82"/>
      <c r="V29" s="82"/>
      <c r="W29" s="82"/>
      <c r="X29" s="82"/>
      <c r="Y29" s="82"/>
      <c r="Z29" s="82"/>
      <c r="AA29" s="82"/>
      <c r="AB29" s="82"/>
      <c r="AC29" s="82"/>
      <c r="AD29" s="82"/>
      <c r="AE29" s="82"/>
      <c r="AF29" s="82"/>
      <c r="AG29" s="82"/>
      <c r="AH29" s="82"/>
      <c r="AI29" s="82"/>
      <c r="AJ29" s="82"/>
      <c r="AK29" s="82"/>
      <c r="AL29" s="82"/>
    </row>
    <row r="30" spans="1:38" ht="12.75">
      <c r="A30" s="138"/>
      <c r="B30" s="139" t="s">
        <v>60</v>
      </c>
      <c r="C30" s="137">
        <v>26.88235294117647</v>
      </c>
      <c r="D30" s="140"/>
      <c r="E30" s="140"/>
      <c r="F30" s="132"/>
      <c r="G30" s="132"/>
      <c r="H30" s="132"/>
      <c r="I30" s="132"/>
      <c r="J30" s="132"/>
      <c r="K30" s="132"/>
      <c r="L30" s="132"/>
      <c r="M30" s="132"/>
      <c r="N30" s="176"/>
      <c r="O30" s="176"/>
      <c r="P30" s="176"/>
      <c r="Q30" s="177"/>
      <c r="R30" s="82"/>
      <c r="S30" s="82"/>
      <c r="T30" s="82"/>
      <c r="U30" s="82"/>
      <c r="V30" s="82"/>
      <c r="W30" s="82"/>
      <c r="X30" s="82"/>
      <c r="Y30" s="82"/>
      <c r="Z30" s="82"/>
      <c r="AA30" s="82"/>
      <c r="AB30" s="82"/>
      <c r="AC30" s="82"/>
      <c r="AD30" s="82"/>
      <c r="AE30" s="82"/>
      <c r="AF30" s="82"/>
      <c r="AG30" s="82"/>
      <c r="AH30" s="82"/>
      <c r="AI30" s="82"/>
      <c r="AJ30" s="82"/>
      <c r="AK30" s="82"/>
      <c r="AL30" s="82"/>
    </row>
    <row r="31" spans="1:38" ht="12.75">
      <c r="A31" s="128"/>
      <c r="B31" s="130"/>
      <c r="C31" s="132"/>
      <c r="D31" s="130"/>
      <c r="E31" s="132"/>
      <c r="F31" s="132"/>
      <c r="G31" s="132"/>
      <c r="H31" s="132"/>
      <c r="I31" s="132"/>
      <c r="J31" s="132"/>
      <c r="K31" s="132"/>
      <c r="L31" s="132"/>
      <c r="M31" s="132"/>
      <c r="N31" s="176"/>
      <c r="O31" s="176"/>
      <c r="P31" s="176"/>
      <c r="Q31" s="177"/>
      <c r="R31" s="82"/>
      <c r="S31" s="82"/>
      <c r="T31" s="82"/>
      <c r="U31" s="82"/>
      <c r="V31" s="82"/>
      <c r="W31" s="82"/>
      <c r="X31" s="82"/>
      <c r="Y31" s="82"/>
      <c r="Z31" s="82"/>
      <c r="AA31" s="82"/>
      <c r="AB31" s="82"/>
      <c r="AC31" s="82"/>
      <c r="AD31" s="82"/>
      <c r="AE31" s="82"/>
      <c r="AF31" s="82"/>
      <c r="AG31" s="82"/>
      <c r="AH31" s="82"/>
      <c r="AI31" s="82"/>
      <c r="AJ31" s="82"/>
      <c r="AK31" s="82"/>
      <c r="AL31" s="82"/>
    </row>
    <row r="32" spans="1:38" ht="12.75">
      <c r="A32" s="141" t="s">
        <v>22</v>
      </c>
      <c r="B32" s="142" t="s">
        <v>23</v>
      </c>
      <c r="C32" s="135" t="s">
        <v>7</v>
      </c>
      <c r="D32" s="135" t="s">
        <v>8</v>
      </c>
      <c r="E32" s="135" t="s">
        <v>68</v>
      </c>
      <c r="F32" s="135" t="s">
        <v>69</v>
      </c>
      <c r="G32" s="135" t="s">
        <v>10</v>
      </c>
      <c r="H32" s="134" t="s">
        <v>11</v>
      </c>
      <c r="I32" s="135" t="s">
        <v>24</v>
      </c>
      <c r="J32" s="134" t="s">
        <v>25</v>
      </c>
      <c r="K32" s="143" t="s">
        <v>26</v>
      </c>
      <c r="L32" s="135" t="s">
        <v>27</v>
      </c>
      <c r="M32" s="135" t="s">
        <v>28</v>
      </c>
      <c r="N32" s="176"/>
      <c r="O32" s="176"/>
      <c r="P32" s="176"/>
      <c r="Q32" s="177"/>
      <c r="R32" s="82"/>
      <c r="S32" s="82"/>
      <c r="T32" s="82"/>
      <c r="U32" s="82"/>
      <c r="V32" s="82"/>
      <c r="W32" s="82"/>
      <c r="X32" s="82"/>
      <c r="Y32" s="82"/>
      <c r="Z32" s="82"/>
      <c r="AA32" s="82"/>
      <c r="AB32" s="82"/>
      <c r="AC32" s="82"/>
      <c r="AD32" s="82"/>
      <c r="AE32" s="82"/>
      <c r="AF32" s="82"/>
      <c r="AG32" s="82"/>
      <c r="AH32" s="82"/>
      <c r="AI32" s="82"/>
      <c r="AJ32" s="82"/>
      <c r="AK32" s="82"/>
      <c r="AL32" s="82"/>
    </row>
    <row r="33" spans="1:38" ht="12.75">
      <c r="A33" s="144">
        <v>1</v>
      </c>
      <c r="B33" s="145" t="s">
        <v>42</v>
      </c>
      <c r="C33" s="146">
        <v>7</v>
      </c>
      <c r="D33" s="147">
        <v>6</v>
      </c>
      <c r="E33" s="147">
        <v>37</v>
      </c>
      <c r="F33" s="147">
        <v>42</v>
      </c>
      <c r="G33" s="147">
        <v>79</v>
      </c>
      <c r="H33" s="148">
        <v>73</v>
      </c>
      <c r="I33" s="147">
        <v>10</v>
      </c>
      <c r="J33" s="148">
        <v>1</v>
      </c>
      <c r="K33" s="147">
        <f>G33-C$21</f>
        <v>8</v>
      </c>
      <c r="L33" s="147">
        <f>H33-C$21</f>
        <v>2</v>
      </c>
      <c r="M33" s="147">
        <v>34</v>
      </c>
      <c r="N33" s="176"/>
      <c r="O33" s="176"/>
      <c r="P33" s="176"/>
      <c r="Q33" s="177"/>
      <c r="R33" s="82"/>
      <c r="S33" s="82"/>
      <c r="T33" s="82">
        <v>1</v>
      </c>
      <c r="U33" s="82" t="s">
        <v>42</v>
      </c>
      <c r="V33" s="82">
        <v>7</v>
      </c>
      <c r="W33" s="82">
        <v>6</v>
      </c>
      <c r="X33" s="82">
        <v>37</v>
      </c>
      <c r="Y33" s="82">
        <v>42</v>
      </c>
      <c r="Z33" s="82">
        <v>79</v>
      </c>
      <c r="AA33" s="82">
        <v>73</v>
      </c>
      <c r="AB33" s="94">
        <v>1</v>
      </c>
      <c r="AC33" s="94">
        <v>1</v>
      </c>
      <c r="AD33" s="82"/>
      <c r="AE33" s="82"/>
      <c r="AF33" s="82"/>
      <c r="AG33" s="82"/>
      <c r="AH33" s="82"/>
      <c r="AI33" s="82"/>
      <c r="AJ33" s="82"/>
      <c r="AK33" s="82"/>
      <c r="AL33" s="82"/>
    </row>
    <row r="34" spans="1:38" ht="12.75">
      <c r="A34" s="144">
        <v>2</v>
      </c>
      <c r="B34" s="145" t="s">
        <v>59</v>
      </c>
      <c r="C34" s="146">
        <v>18.2</v>
      </c>
      <c r="D34" s="147">
        <v>18</v>
      </c>
      <c r="E34" s="147">
        <v>44</v>
      </c>
      <c r="F34" s="147">
        <v>47</v>
      </c>
      <c r="G34" s="147">
        <v>91</v>
      </c>
      <c r="H34" s="148">
        <v>73</v>
      </c>
      <c r="I34" s="147">
        <v>8</v>
      </c>
      <c r="J34" s="148">
        <v>5</v>
      </c>
      <c r="K34" s="147">
        <f aca="true" t="shared" si="0" ref="K34:K49">G34-C$21</f>
        <v>20</v>
      </c>
      <c r="L34" s="147">
        <f aca="true" t="shared" si="1" ref="L34:L49">H34-C$21</f>
        <v>2</v>
      </c>
      <c r="M34" s="147">
        <v>34</v>
      </c>
      <c r="N34" s="176"/>
      <c r="O34" s="176"/>
      <c r="P34" s="176"/>
      <c r="Q34" s="177"/>
      <c r="R34" s="82"/>
      <c r="S34" s="82"/>
      <c r="T34" s="82">
        <v>2</v>
      </c>
      <c r="U34" s="82" t="s">
        <v>59</v>
      </c>
      <c r="V34" s="82">
        <v>18.2</v>
      </c>
      <c r="W34" s="82">
        <v>18</v>
      </c>
      <c r="X34" s="82">
        <v>44</v>
      </c>
      <c r="Y34" s="82">
        <v>47</v>
      </c>
      <c r="Z34" s="82">
        <v>91</v>
      </c>
      <c r="AA34" s="82">
        <v>73</v>
      </c>
      <c r="AB34" s="94">
        <v>5</v>
      </c>
      <c r="AC34" s="94">
        <v>2</v>
      </c>
      <c r="AD34" s="82"/>
      <c r="AE34" s="82"/>
      <c r="AF34" s="82"/>
      <c r="AG34" s="82"/>
      <c r="AH34" s="82"/>
      <c r="AI34" s="82"/>
      <c r="AJ34" s="82"/>
      <c r="AK34" s="82"/>
      <c r="AL34" s="82"/>
    </row>
    <row r="35" spans="1:38" ht="12.75">
      <c r="A35" s="144">
        <v>3</v>
      </c>
      <c r="B35" s="145" t="s">
        <v>44</v>
      </c>
      <c r="C35" s="146">
        <v>18.5</v>
      </c>
      <c r="D35" s="147">
        <v>18</v>
      </c>
      <c r="E35" s="147">
        <v>45</v>
      </c>
      <c r="F35" s="147">
        <v>49</v>
      </c>
      <c r="G35" s="147">
        <v>94</v>
      </c>
      <c r="H35" s="148">
        <v>76</v>
      </c>
      <c r="I35" s="147">
        <v>6</v>
      </c>
      <c r="J35" s="148">
        <v>7</v>
      </c>
      <c r="K35" s="147">
        <f t="shared" si="0"/>
        <v>23</v>
      </c>
      <c r="L35" s="147">
        <f t="shared" si="1"/>
        <v>5</v>
      </c>
      <c r="M35" s="147">
        <v>31</v>
      </c>
      <c r="N35" s="176"/>
      <c r="O35" s="176"/>
      <c r="P35" s="176"/>
      <c r="Q35" s="177"/>
      <c r="R35" s="82"/>
      <c r="S35" s="82"/>
      <c r="T35" s="82">
        <v>3</v>
      </c>
      <c r="U35" s="82" t="s">
        <v>44</v>
      </c>
      <c r="V35" s="82">
        <v>18.5</v>
      </c>
      <c r="W35" s="82">
        <v>18</v>
      </c>
      <c r="X35" s="82">
        <v>45</v>
      </c>
      <c r="Y35" s="82">
        <v>49</v>
      </c>
      <c r="Z35" s="82">
        <v>94</v>
      </c>
      <c r="AA35" s="82">
        <v>76</v>
      </c>
      <c r="AB35" s="94">
        <v>7</v>
      </c>
      <c r="AC35" s="94">
        <v>3</v>
      </c>
      <c r="AD35" s="82"/>
      <c r="AE35" s="82"/>
      <c r="AF35" s="82"/>
      <c r="AG35" s="82"/>
      <c r="AH35" s="82"/>
      <c r="AI35" s="82"/>
      <c r="AJ35" s="82"/>
      <c r="AK35" s="82"/>
      <c r="AL35" s="82"/>
    </row>
    <row r="36" spans="1:38" ht="12.75">
      <c r="A36" s="144">
        <v>4</v>
      </c>
      <c r="B36" s="145" t="s">
        <v>47</v>
      </c>
      <c r="C36" s="146">
        <v>9.1</v>
      </c>
      <c r="D36" s="147">
        <v>9</v>
      </c>
      <c r="E36" s="147">
        <v>38</v>
      </c>
      <c r="F36" s="147">
        <v>49</v>
      </c>
      <c r="G36" s="147">
        <v>87</v>
      </c>
      <c r="H36" s="148">
        <v>78</v>
      </c>
      <c r="I36" s="147">
        <v>5</v>
      </c>
      <c r="J36" s="148">
        <v>3</v>
      </c>
      <c r="K36" s="147">
        <f t="shared" si="0"/>
        <v>16</v>
      </c>
      <c r="L36" s="147">
        <f t="shared" si="1"/>
        <v>7</v>
      </c>
      <c r="M36" s="147">
        <v>31</v>
      </c>
      <c r="N36" s="179" t="s">
        <v>66</v>
      </c>
      <c r="O36" s="179"/>
      <c r="P36" s="179"/>
      <c r="Q36" s="180"/>
      <c r="R36" s="82"/>
      <c r="S36" s="82"/>
      <c r="T36" s="82">
        <v>4</v>
      </c>
      <c r="U36" s="82" t="s">
        <v>47</v>
      </c>
      <c r="V36" s="82">
        <v>9.1</v>
      </c>
      <c r="W36" s="82">
        <v>9</v>
      </c>
      <c r="X36" s="82">
        <v>38</v>
      </c>
      <c r="Y36" s="82">
        <v>49</v>
      </c>
      <c r="Z36" s="82">
        <v>87</v>
      </c>
      <c r="AA36" s="82">
        <v>78</v>
      </c>
      <c r="AB36" s="94">
        <v>3</v>
      </c>
      <c r="AC36" s="94">
        <v>4</v>
      </c>
      <c r="AD36" s="82"/>
      <c r="AE36" s="82"/>
      <c r="AF36" s="82"/>
      <c r="AG36" s="82"/>
      <c r="AH36" s="82"/>
      <c r="AI36" s="82"/>
      <c r="AJ36" s="82"/>
      <c r="AK36" s="82"/>
      <c r="AL36" s="82"/>
    </row>
    <row r="37" spans="1:38" ht="12.75">
      <c r="A37" s="144">
        <v>5</v>
      </c>
      <c r="B37" s="145" t="s">
        <v>54</v>
      </c>
      <c r="C37" s="146">
        <v>11</v>
      </c>
      <c r="D37" s="147">
        <v>10</v>
      </c>
      <c r="E37" s="147">
        <v>39</v>
      </c>
      <c r="F37" s="147">
        <v>50</v>
      </c>
      <c r="G37" s="147">
        <v>89</v>
      </c>
      <c r="H37" s="148">
        <v>79</v>
      </c>
      <c r="I37" s="147">
        <v>3</v>
      </c>
      <c r="J37" s="148">
        <v>4</v>
      </c>
      <c r="K37" s="147">
        <f t="shared" si="0"/>
        <v>18</v>
      </c>
      <c r="L37" s="147">
        <f t="shared" si="1"/>
        <v>8</v>
      </c>
      <c r="M37" s="147">
        <v>29</v>
      </c>
      <c r="N37" s="179"/>
      <c r="O37" s="179"/>
      <c r="P37" s="179"/>
      <c r="Q37" s="180"/>
      <c r="R37" s="82"/>
      <c r="S37" s="82"/>
      <c r="T37" s="82">
        <v>5</v>
      </c>
      <c r="U37" s="82" t="s">
        <v>54</v>
      </c>
      <c r="V37" s="82">
        <v>11</v>
      </c>
      <c r="W37" s="82">
        <v>10</v>
      </c>
      <c r="X37" s="82">
        <v>39</v>
      </c>
      <c r="Y37" s="82">
        <v>50</v>
      </c>
      <c r="Z37" s="82">
        <v>89</v>
      </c>
      <c r="AA37" s="82">
        <v>79</v>
      </c>
      <c r="AB37" s="94">
        <v>4</v>
      </c>
      <c r="AC37" s="94">
        <v>5</v>
      </c>
      <c r="AD37" s="82"/>
      <c r="AE37" s="82"/>
      <c r="AF37" s="82"/>
      <c r="AG37" s="82"/>
      <c r="AH37" s="82"/>
      <c r="AI37" s="82"/>
      <c r="AJ37" s="82"/>
      <c r="AK37" s="82"/>
      <c r="AL37" s="82"/>
    </row>
    <row r="38" spans="1:38" ht="12.75">
      <c r="A38" s="144">
        <v>6</v>
      </c>
      <c r="B38" s="145" t="s">
        <v>49</v>
      </c>
      <c r="C38" s="146">
        <v>16.2</v>
      </c>
      <c r="D38" s="147">
        <v>16</v>
      </c>
      <c r="E38" s="147">
        <v>43</v>
      </c>
      <c r="F38" s="147">
        <v>52</v>
      </c>
      <c r="G38" s="147">
        <v>95</v>
      </c>
      <c r="H38" s="148">
        <v>79</v>
      </c>
      <c r="I38" s="147">
        <v>4</v>
      </c>
      <c r="J38" s="148">
        <v>9</v>
      </c>
      <c r="K38" s="147">
        <f t="shared" si="0"/>
        <v>24</v>
      </c>
      <c r="L38" s="147">
        <f t="shared" si="1"/>
        <v>8</v>
      </c>
      <c r="M38" s="147">
        <v>28</v>
      </c>
      <c r="N38" s="179"/>
      <c r="O38" s="179"/>
      <c r="P38" s="179"/>
      <c r="Q38" s="180"/>
      <c r="R38" s="82"/>
      <c r="S38" s="82"/>
      <c r="T38" s="82">
        <v>6</v>
      </c>
      <c r="U38" s="82" t="s">
        <v>49</v>
      </c>
      <c r="V38" s="82">
        <v>16.2</v>
      </c>
      <c r="W38" s="82">
        <v>16</v>
      </c>
      <c r="X38" s="82">
        <v>43</v>
      </c>
      <c r="Y38" s="82">
        <v>52</v>
      </c>
      <c r="Z38" s="82">
        <v>95</v>
      </c>
      <c r="AA38" s="82">
        <v>79</v>
      </c>
      <c r="AB38" s="94">
        <v>9</v>
      </c>
      <c r="AC38" s="94">
        <v>6</v>
      </c>
      <c r="AD38" s="82"/>
      <c r="AE38" s="82"/>
      <c r="AF38" s="82"/>
      <c r="AG38" s="82"/>
      <c r="AH38" s="82"/>
      <c r="AI38" s="82"/>
      <c r="AJ38" s="82"/>
      <c r="AK38" s="82"/>
      <c r="AL38" s="82"/>
    </row>
    <row r="39" spans="1:38" ht="12.75">
      <c r="A39" s="144">
        <v>7</v>
      </c>
      <c r="B39" s="145" t="s">
        <v>58</v>
      </c>
      <c r="C39" s="146">
        <v>4.6</v>
      </c>
      <c r="D39" s="147">
        <v>4</v>
      </c>
      <c r="E39" s="147">
        <v>42</v>
      </c>
      <c r="F39" s="147">
        <v>42</v>
      </c>
      <c r="G39" s="147">
        <v>84</v>
      </c>
      <c r="H39" s="148">
        <v>80</v>
      </c>
      <c r="I39" s="147">
        <v>2</v>
      </c>
      <c r="J39" s="148">
        <v>2</v>
      </c>
      <c r="K39" s="147">
        <f t="shared" si="0"/>
        <v>13</v>
      </c>
      <c r="L39" s="147">
        <f t="shared" si="1"/>
        <v>9</v>
      </c>
      <c r="M39" s="147">
        <v>28</v>
      </c>
      <c r="N39" s="179"/>
      <c r="O39" s="179"/>
      <c r="P39" s="179"/>
      <c r="Q39" s="180"/>
      <c r="R39" s="82"/>
      <c r="S39" s="82"/>
      <c r="T39" s="82">
        <v>7</v>
      </c>
      <c r="U39" s="82" t="s">
        <v>58</v>
      </c>
      <c r="V39" s="82">
        <v>4.6</v>
      </c>
      <c r="W39" s="82">
        <v>4</v>
      </c>
      <c r="X39" s="82">
        <v>42</v>
      </c>
      <c r="Y39" s="82">
        <v>42</v>
      </c>
      <c r="Z39" s="82">
        <v>84</v>
      </c>
      <c r="AA39" s="82">
        <v>80</v>
      </c>
      <c r="AB39" s="94">
        <v>2</v>
      </c>
      <c r="AC39" s="94">
        <v>7</v>
      </c>
      <c r="AD39" s="82"/>
      <c r="AE39" s="82"/>
      <c r="AF39" s="82"/>
      <c r="AG39" s="82"/>
      <c r="AH39" s="82"/>
      <c r="AI39" s="82"/>
      <c r="AJ39" s="82"/>
      <c r="AK39" s="82"/>
      <c r="AL39" s="82"/>
    </row>
    <row r="40" spans="1:38" ht="12.75">
      <c r="A40" s="144">
        <v>8</v>
      </c>
      <c r="B40" s="145" t="s">
        <v>46</v>
      </c>
      <c r="C40" s="146">
        <v>10.1</v>
      </c>
      <c r="D40" s="147">
        <v>10</v>
      </c>
      <c r="E40" s="147">
        <v>42</v>
      </c>
      <c r="F40" s="147">
        <v>49</v>
      </c>
      <c r="G40" s="147">
        <v>91</v>
      </c>
      <c r="H40" s="148">
        <v>81</v>
      </c>
      <c r="I40" s="147">
        <v>1</v>
      </c>
      <c r="J40" s="148">
        <v>6</v>
      </c>
      <c r="K40" s="147">
        <f t="shared" si="0"/>
        <v>20</v>
      </c>
      <c r="L40" s="147">
        <f t="shared" si="1"/>
        <v>10</v>
      </c>
      <c r="M40" s="147">
        <v>27</v>
      </c>
      <c r="N40" s="85"/>
      <c r="O40" s="85"/>
      <c r="P40" s="85"/>
      <c r="Q40" s="86"/>
      <c r="R40" s="82"/>
      <c r="S40" s="82"/>
      <c r="T40" s="82">
        <v>8</v>
      </c>
      <c r="U40" s="82" t="s">
        <v>46</v>
      </c>
      <c r="V40" s="82">
        <v>10.1</v>
      </c>
      <c r="W40" s="82">
        <v>10</v>
      </c>
      <c r="X40" s="82">
        <v>42</v>
      </c>
      <c r="Y40" s="82">
        <v>49</v>
      </c>
      <c r="Z40" s="82">
        <v>91</v>
      </c>
      <c r="AA40" s="82">
        <v>81</v>
      </c>
      <c r="AB40" s="94">
        <v>6</v>
      </c>
      <c r="AC40" s="94">
        <v>8</v>
      </c>
      <c r="AD40" s="82"/>
      <c r="AE40" s="82"/>
      <c r="AF40" s="82"/>
      <c r="AG40" s="82"/>
      <c r="AH40" s="82"/>
      <c r="AI40" s="82"/>
      <c r="AJ40" s="82"/>
      <c r="AK40" s="82"/>
      <c r="AL40" s="82"/>
    </row>
    <row r="41" spans="1:38" ht="12.75">
      <c r="A41" s="149">
        <v>9</v>
      </c>
      <c r="B41" s="136" t="s">
        <v>55</v>
      </c>
      <c r="C41" s="137">
        <v>13</v>
      </c>
      <c r="D41" s="132">
        <v>13</v>
      </c>
      <c r="E41" s="132">
        <v>44</v>
      </c>
      <c r="F41" s="132">
        <v>50</v>
      </c>
      <c r="G41" s="132">
        <v>94</v>
      </c>
      <c r="H41" s="150">
        <v>81</v>
      </c>
      <c r="I41" s="132">
        <v>1</v>
      </c>
      <c r="J41" s="150">
        <v>8</v>
      </c>
      <c r="K41" s="132">
        <f t="shared" si="0"/>
        <v>23</v>
      </c>
      <c r="L41" s="132">
        <f t="shared" si="1"/>
        <v>10</v>
      </c>
      <c r="M41" s="132">
        <v>27</v>
      </c>
      <c r="N41" s="85"/>
      <c r="O41" s="85"/>
      <c r="P41" s="85"/>
      <c r="Q41" s="86"/>
      <c r="R41" s="82"/>
      <c r="S41" s="82"/>
      <c r="T41" s="82">
        <v>9</v>
      </c>
      <c r="U41" s="82" t="s">
        <v>55</v>
      </c>
      <c r="V41" s="82">
        <v>13</v>
      </c>
      <c r="W41" s="82">
        <v>13</v>
      </c>
      <c r="X41" s="82">
        <v>44</v>
      </c>
      <c r="Y41" s="82">
        <v>50</v>
      </c>
      <c r="Z41" s="82">
        <v>94</v>
      </c>
      <c r="AA41" s="82">
        <v>81</v>
      </c>
      <c r="AB41" s="94">
        <v>8</v>
      </c>
      <c r="AC41" s="94">
        <v>9</v>
      </c>
      <c r="AD41" s="82"/>
      <c r="AE41" s="82"/>
      <c r="AF41" s="82"/>
      <c r="AG41" s="82"/>
      <c r="AH41" s="82"/>
      <c r="AI41" s="82"/>
      <c r="AJ41" s="82"/>
      <c r="AK41" s="82"/>
      <c r="AL41" s="82"/>
    </row>
    <row r="42" spans="1:38" ht="12.75">
      <c r="A42" s="149">
        <v>10</v>
      </c>
      <c r="B42" s="136" t="s">
        <v>45</v>
      </c>
      <c r="C42" s="137">
        <v>16.8</v>
      </c>
      <c r="D42" s="132">
        <v>17</v>
      </c>
      <c r="E42" s="132">
        <v>45</v>
      </c>
      <c r="F42" s="132">
        <v>53</v>
      </c>
      <c r="G42" s="132">
        <v>98</v>
      </c>
      <c r="H42" s="150">
        <v>81</v>
      </c>
      <c r="I42" s="132">
        <v>1</v>
      </c>
      <c r="J42" s="150">
        <v>11</v>
      </c>
      <c r="K42" s="132">
        <f t="shared" si="0"/>
        <v>27</v>
      </c>
      <c r="L42" s="132">
        <f t="shared" si="1"/>
        <v>10</v>
      </c>
      <c r="M42" s="132">
        <v>28</v>
      </c>
      <c r="N42" s="85"/>
      <c r="O42" s="85"/>
      <c r="P42" s="85"/>
      <c r="Q42" s="86"/>
      <c r="R42" s="82"/>
      <c r="S42" s="82"/>
      <c r="T42" s="82">
        <v>10</v>
      </c>
      <c r="U42" s="82" t="s">
        <v>45</v>
      </c>
      <c r="V42" s="82">
        <v>16.8</v>
      </c>
      <c r="W42" s="82">
        <v>17</v>
      </c>
      <c r="X42" s="82">
        <v>45</v>
      </c>
      <c r="Y42" s="82">
        <v>53</v>
      </c>
      <c r="Z42" s="82">
        <v>98</v>
      </c>
      <c r="AA42" s="82">
        <v>81</v>
      </c>
      <c r="AB42" s="94">
        <v>11</v>
      </c>
      <c r="AC42" s="94">
        <v>10</v>
      </c>
      <c r="AD42" s="82"/>
      <c r="AE42" s="82"/>
      <c r="AF42" s="82"/>
      <c r="AG42" s="82"/>
      <c r="AH42" s="82"/>
      <c r="AI42" s="82"/>
      <c r="AJ42" s="82"/>
      <c r="AK42" s="82"/>
      <c r="AL42" s="82"/>
    </row>
    <row r="43" spans="1:38" ht="12.75">
      <c r="A43" s="149">
        <v>11</v>
      </c>
      <c r="B43" s="136" t="s">
        <v>37</v>
      </c>
      <c r="C43" s="137">
        <v>24.1</v>
      </c>
      <c r="D43" s="132">
        <v>24</v>
      </c>
      <c r="E43" s="132">
        <v>52</v>
      </c>
      <c r="F43" s="132">
        <v>55</v>
      </c>
      <c r="G43" s="132">
        <v>107</v>
      </c>
      <c r="H43" s="150">
        <v>83</v>
      </c>
      <c r="I43" s="132">
        <v>1</v>
      </c>
      <c r="J43" s="150">
        <v>14</v>
      </c>
      <c r="K43" s="132">
        <f t="shared" si="0"/>
        <v>36</v>
      </c>
      <c r="L43" s="132">
        <f t="shared" si="1"/>
        <v>12</v>
      </c>
      <c r="M43" s="132">
        <v>29</v>
      </c>
      <c r="N43" s="85"/>
      <c r="O43" s="85"/>
      <c r="P43" s="85"/>
      <c r="Q43" s="86"/>
      <c r="R43" s="82"/>
      <c r="S43" s="82"/>
      <c r="T43" s="82">
        <v>11</v>
      </c>
      <c r="U43" s="82" t="s">
        <v>37</v>
      </c>
      <c r="V43" s="82">
        <v>24.1</v>
      </c>
      <c r="W43" s="82">
        <v>24</v>
      </c>
      <c r="X43" s="82">
        <v>52</v>
      </c>
      <c r="Y43" s="82">
        <v>55</v>
      </c>
      <c r="Z43" s="82">
        <v>107</v>
      </c>
      <c r="AA43" s="82">
        <v>83</v>
      </c>
      <c r="AB43" s="94">
        <v>14</v>
      </c>
      <c r="AC43" s="94">
        <v>11</v>
      </c>
      <c r="AD43" s="82"/>
      <c r="AE43" s="82"/>
      <c r="AF43" s="82"/>
      <c r="AG43" s="82"/>
      <c r="AH43" s="82"/>
      <c r="AI43" s="82"/>
      <c r="AJ43" s="82"/>
      <c r="AK43" s="82"/>
      <c r="AL43" s="82"/>
    </row>
    <row r="44" spans="1:38" ht="12.75">
      <c r="A44" s="149">
        <v>12</v>
      </c>
      <c r="B44" s="136" t="s">
        <v>39</v>
      </c>
      <c r="C44" s="137">
        <v>13</v>
      </c>
      <c r="D44" s="132">
        <v>13</v>
      </c>
      <c r="E44" s="132">
        <v>47</v>
      </c>
      <c r="F44" s="132">
        <v>50</v>
      </c>
      <c r="G44" s="132">
        <v>97</v>
      </c>
      <c r="H44" s="150">
        <v>84</v>
      </c>
      <c r="I44" s="132">
        <v>1</v>
      </c>
      <c r="J44" s="150">
        <v>10</v>
      </c>
      <c r="K44" s="132">
        <f t="shared" si="0"/>
        <v>26</v>
      </c>
      <c r="L44" s="132">
        <f t="shared" si="1"/>
        <v>13</v>
      </c>
      <c r="M44" s="132">
        <v>25</v>
      </c>
      <c r="N44" s="85"/>
      <c r="O44" s="85"/>
      <c r="P44" s="85"/>
      <c r="Q44" s="86"/>
      <c r="R44" s="82"/>
      <c r="S44" s="82"/>
      <c r="T44" s="82">
        <v>12</v>
      </c>
      <c r="U44" s="82" t="s">
        <v>39</v>
      </c>
      <c r="V44" s="82">
        <v>13</v>
      </c>
      <c r="W44" s="82">
        <v>13</v>
      </c>
      <c r="X44" s="82">
        <v>47</v>
      </c>
      <c r="Y44" s="82">
        <v>50</v>
      </c>
      <c r="Z44" s="82">
        <v>97</v>
      </c>
      <c r="AA44" s="82">
        <v>84</v>
      </c>
      <c r="AB44" s="94">
        <v>10</v>
      </c>
      <c r="AC44" s="94">
        <v>12</v>
      </c>
      <c r="AD44" s="82"/>
      <c r="AE44" s="82"/>
      <c r="AF44" s="82"/>
      <c r="AG44" s="82"/>
      <c r="AH44" s="82"/>
      <c r="AI44" s="82"/>
      <c r="AJ44" s="82"/>
      <c r="AK44" s="82"/>
      <c r="AL44" s="82"/>
    </row>
    <row r="45" spans="1:38" ht="12.75">
      <c r="A45" s="149">
        <v>13</v>
      </c>
      <c r="B45" s="136" t="s">
        <v>57</v>
      </c>
      <c r="C45" s="137">
        <v>18.9</v>
      </c>
      <c r="D45" s="132">
        <v>19</v>
      </c>
      <c r="E45" s="132">
        <v>51</v>
      </c>
      <c r="F45" s="132">
        <v>52</v>
      </c>
      <c r="G45" s="132">
        <v>103</v>
      </c>
      <c r="H45" s="150">
        <v>84</v>
      </c>
      <c r="I45" s="132">
        <v>1</v>
      </c>
      <c r="J45" s="150">
        <v>13</v>
      </c>
      <c r="K45" s="132">
        <f t="shared" si="0"/>
        <v>32</v>
      </c>
      <c r="L45" s="132">
        <f t="shared" si="1"/>
        <v>13</v>
      </c>
      <c r="M45" s="132">
        <v>24</v>
      </c>
      <c r="N45" s="85"/>
      <c r="O45" s="85"/>
      <c r="P45" s="85"/>
      <c r="Q45" s="86"/>
      <c r="R45" s="82"/>
      <c r="S45" s="82"/>
      <c r="T45" s="82">
        <v>13</v>
      </c>
      <c r="U45" s="82" t="s">
        <v>57</v>
      </c>
      <c r="V45" s="82">
        <v>18.9</v>
      </c>
      <c r="W45" s="82">
        <v>19</v>
      </c>
      <c r="X45" s="82">
        <v>51</v>
      </c>
      <c r="Y45" s="82">
        <v>52</v>
      </c>
      <c r="Z45" s="82">
        <v>103</v>
      </c>
      <c r="AA45" s="82">
        <v>84</v>
      </c>
      <c r="AB45" s="94">
        <v>13</v>
      </c>
      <c r="AC45" s="94">
        <v>13</v>
      </c>
      <c r="AD45" s="82"/>
      <c r="AE45" s="82"/>
      <c r="AF45" s="82"/>
      <c r="AG45" s="82"/>
      <c r="AH45" s="82"/>
      <c r="AI45" s="82"/>
      <c r="AJ45" s="82"/>
      <c r="AK45" s="82"/>
      <c r="AL45" s="82"/>
    </row>
    <row r="46" spans="1:38" ht="12.75">
      <c r="A46" s="151">
        <v>14</v>
      </c>
      <c r="B46" s="152" t="s">
        <v>50</v>
      </c>
      <c r="C46" s="153">
        <v>29.5</v>
      </c>
      <c r="D46" s="154">
        <v>30</v>
      </c>
      <c r="E46" s="154">
        <v>56</v>
      </c>
      <c r="F46" s="154">
        <v>61</v>
      </c>
      <c r="G46" s="154">
        <v>117</v>
      </c>
      <c r="H46" s="155">
        <v>87</v>
      </c>
      <c r="I46" s="154">
        <v>1</v>
      </c>
      <c r="J46" s="155">
        <v>17</v>
      </c>
      <c r="K46" s="132">
        <f t="shared" si="0"/>
        <v>46</v>
      </c>
      <c r="L46" s="132">
        <f t="shared" si="1"/>
        <v>16</v>
      </c>
      <c r="M46" s="154">
        <v>23</v>
      </c>
      <c r="N46" s="85"/>
      <c r="O46" s="85"/>
      <c r="P46" s="85"/>
      <c r="Q46" s="86"/>
      <c r="R46" s="82"/>
      <c r="S46" s="82"/>
      <c r="T46" s="82">
        <v>14</v>
      </c>
      <c r="U46" s="82" t="s">
        <v>50</v>
      </c>
      <c r="V46" s="82">
        <v>29.5</v>
      </c>
      <c r="W46" s="82">
        <v>30</v>
      </c>
      <c r="X46" s="82">
        <v>56</v>
      </c>
      <c r="Y46" s="82">
        <v>61</v>
      </c>
      <c r="Z46" s="82">
        <v>117</v>
      </c>
      <c r="AA46" s="82">
        <v>87</v>
      </c>
      <c r="AB46" s="94">
        <v>17</v>
      </c>
      <c r="AC46" s="94">
        <v>14</v>
      </c>
      <c r="AD46" s="82"/>
      <c r="AE46" s="82"/>
      <c r="AF46" s="82"/>
      <c r="AG46" s="82"/>
      <c r="AH46" s="82"/>
      <c r="AI46" s="82"/>
      <c r="AJ46" s="82"/>
      <c r="AK46" s="82"/>
      <c r="AL46" s="82"/>
    </row>
    <row r="47" spans="1:38" ht="12.75">
      <c r="A47" s="149">
        <v>15</v>
      </c>
      <c r="B47" s="136" t="s">
        <v>48</v>
      </c>
      <c r="C47" s="137">
        <v>13.8</v>
      </c>
      <c r="D47" s="132">
        <v>13</v>
      </c>
      <c r="E47" s="132">
        <v>54</v>
      </c>
      <c r="F47" s="132">
        <v>48</v>
      </c>
      <c r="G47" s="132">
        <v>102</v>
      </c>
      <c r="H47" s="150">
        <v>89</v>
      </c>
      <c r="I47" s="132">
        <v>1</v>
      </c>
      <c r="J47" s="150">
        <v>12</v>
      </c>
      <c r="K47" s="132">
        <f t="shared" si="0"/>
        <v>31</v>
      </c>
      <c r="L47" s="132">
        <f t="shared" si="1"/>
        <v>18</v>
      </c>
      <c r="M47" s="132">
        <v>20</v>
      </c>
      <c r="N47" s="85"/>
      <c r="O47" s="85"/>
      <c r="P47" s="85"/>
      <c r="Q47" s="86"/>
      <c r="R47" s="82"/>
      <c r="S47" s="82"/>
      <c r="T47" s="82">
        <v>15</v>
      </c>
      <c r="U47" s="82" t="s">
        <v>48</v>
      </c>
      <c r="V47" s="82">
        <v>13.8</v>
      </c>
      <c r="W47" s="82">
        <v>13</v>
      </c>
      <c r="X47" s="82">
        <v>54</v>
      </c>
      <c r="Y47" s="82">
        <v>48</v>
      </c>
      <c r="Z47" s="82">
        <v>102</v>
      </c>
      <c r="AA47" s="82">
        <v>89</v>
      </c>
      <c r="AB47" s="94">
        <v>12</v>
      </c>
      <c r="AC47" s="94">
        <v>15</v>
      </c>
      <c r="AD47" s="82"/>
      <c r="AE47" s="82"/>
      <c r="AF47" s="82"/>
      <c r="AG47" s="82"/>
      <c r="AH47" s="82"/>
      <c r="AI47" s="82"/>
      <c r="AJ47" s="82"/>
      <c r="AK47" s="82"/>
      <c r="AL47" s="82"/>
    </row>
    <row r="48" spans="1:38" ht="12.75">
      <c r="A48" s="149">
        <v>16</v>
      </c>
      <c r="B48" s="136" t="s">
        <v>51</v>
      </c>
      <c r="C48" s="137">
        <v>15.5</v>
      </c>
      <c r="D48" s="132">
        <v>15</v>
      </c>
      <c r="E48" s="132">
        <v>48</v>
      </c>
      <c r="F48" s="132">
        <v>62</v>
      </c>
      <c r="G48" s="132">
        <v>110</v>
      </c>
      <c r="H48" s="150">
        <v>95</v>
      </c>
      <c r="I48" s="132">
        <v>1</v>
      </c>
      <c r="J48" s="150">
        <v>15</v>
      </c>
      <c r="K48" s="132">
        <f t="shared" si="0"/>
        <v>39</v>
      </c>
      <c r="L48" s="132">
        <f t="shared" si="1"/>
        <v>24</v>
      </c>
      <c r="M48" s="132">
        <v>20</v>
      </c>
      <c r="N48" s="85"/>
      <c r="O48" s="85"/>
      <c r="P48" s="85"/>
      <c r="Q48" s="86"/>
      <c r="R48" s="82"/>
      <c r="S48" s="82"/>
      <c r="T48" s="82">
        <v>16</v>
      </c>
      <c r="U48" s="82" t="s">
        <v>51</v>
      </c>
      <c r="V48" s="82">
        <v>15.5</v>
      </c>
      <c r="W48" s="82">
        <v>15</v>
      </c>
      <c r="X48" s="82">
        <v>48</v>
      </c>
      <c r="Y48" s="82">
        <v>62</v>
      </c>
      <c r="Z48" s="82">
        <v>110</v>
      </c>
      <c r="AA48" s="82">
        <v>95</v>
      </c>
      <c r="AB48" s="94">
        <v>15</v>
      </c>
      <c r="AC48" s="94">
        <v>16</v>
      </c>
      <c r="AD48" s="82"/>
      <c r="AE48" s="82"/>
      <c r="AF48" s="82"/>
      <c r="AG48" s="82"/>
      <c r="AH48" s="82"/>
      <c r="AI48" s="82"/>
      <c r="AJ48" s="82"/>
      <c r="AK48" s="82"/>
      <c r="AL48" s="82"/>
    </row>
    <row r="49" spans="1:38" ht="12.75">
      <c r="A49" s="149">
        <v>17</v>
      </c>
      <c r="B49" s="136" t="s">
        <v>38</v>
      </c>
      <c r="C49" s="137">
        <v>18.5</v>
      </c>
      <c r="D49" s="132">
        <v>18</v>
      </c>
      <c r="E49" s="132">
        <v>56</v>
      </c>
      <c r="F49" s="132">
        <v>57</v>
      </c>
      <c r="G49" s="132">
        <v>113</v>
      </c>
      <c r="H49" s="150">
        <v>95</v>
      </c>
      <c r="I49" s="132">
        <v>1</v>
      </c>
      <c r="J49" s="150">
        <v>16</v>
      </c>
      <c r="K49" s="132">
        <f t="shared" si="0"/>
        <v>42</v>
      </c>
      <c r="L49" s="132">
        <f t="shared" si="1"/>
        <v>24</v>
      </c>
      <c r="M49" s="132">
        <v>19</v>
      </c>
      <c r="N49" s="85"/>
      <c r="O49" s="85"/>
      <c r="P49" s="85"/>
      <c r="Q49" s="86"/>
      <c r="R49" s="82"/>
      <c r="S49" s="82"/>
      <c r="T49" s="82">
        <v>17</v>
      </c>
      <c r="U49" s="82" t="s">
        <v>38</v>
      </c>
      <c r="V49" s="82">
        <v>18.5</v>
      </c>
      <c r="W49" s="82">
        <v>18</v>
      </c>
      <c r="X49" s="82">
        <v>56</v>
      </c>
      <c r="Y49" s="82">
        <v>57</v>
      </c>
      <c r="Z49" s="82">
        <v>113</v>
      </c>
      <c r="AA49" s="82">
        <v>95</v>
      </c>
      <c r="AB49" s="94">
        <v>16</v>
      </c>
      <c r="AC49" s="94">
        <v>17</v>
      </c>
      <c r="AD49" s="82"/>
      <c r="AE49" s="82"/>
      <c r="AF49" s="82"/>
      <c r="AG49" s="82"/>
      <c r="AH49" s="82"/>
      <c r="AI49" s="82"/>
      <c r="AJ49" s="82"/>
      <c r="AK49" s="82"/>
      <c r="AL49" s="82"/>
    </row>
    <row r="50" spans="1:38" ht="12.75">
      <c r="A50" s="151">
        <v>18</v>
      </c>
      <c r="B50" s="152" t="s">
        <v>21</v>
      </c>
      <c r="C50" s="153" t="s">
        <v>29</v>
      </c>
      <c r="D50" s="154" t="s">
        <v>29</v>
      </c>
      <c r="E50" s="154" t="s">
        <v>29</v>
      </c>
      <c r="F50" s="154" t="s">
        <v>29</v>
      </c>
      <c r="G50" s="154" t="s">
        <v>29</v>
      </c>
      <c r="H50" s="155" t="s">
        <v>29</v>
      </c>
      <c r="I50" s="154" t="s">
        <v>29</v>
      </c>
      <c r="J50" s="155"/>
      <c r="K50" s="154"/>
      <c r="L50" s="154"/>
      <c r="M50" s="154" t="s">
        <v>29</v>
      </c>
      <c r="N50" s="85"/>
      <c r="O50" s="85"/>
      <c r="P50" s="85"/>
      <c r="Q50" s="86"/>
      <c r="R50" s="82"/>
      <c r="S50" s="82"/>
      <c r="T50" s="82">
        <v>18</v>
      </c>
      <c r="U50" s="82" t="s">
        <v>21</v>
      </c>
      <c r="V50" s="82" t="s">
        <v>29</v>
      </c>
      <c r="W50" s="82" t="s">
        <v>29</v>
      </c>
      <c r="X50" s="82" t="s">
        <v>29</v>
      </c>
      <c r="Y50" s="82" t="s">
        <v>29</v>
      </c>
      <c r="Z50" s="82" t="s">
        <v>29</v>
      </c>
      <c r="AA50" s="82" t="s">
        <v>29</v>
      </c>
      <c r="AB50" s="94">
        <v>18</v>
      </c>
      <c r="AC50" s="94">
        <v>18</v>
      </c>
      <c r="AD50" s="82"/>
      <c r="AE50" s="82"/>
      <c r="AF50" s="82"/>
      <c r="AG50" s="82"/>
      <c r="AH50" s="82"/>
      <c r="AI50" s="82"/>
      <c r="AJ50" s="82"/>
      <c r="AK50" s="82"/>
      <c r="AL50" s="82"/>
    </row>
    <row r="51" spans="1:38" ht="12.75">
      <c r="A51" s="149">
        <v>19</v>
      </c>
      <c r="B51" s="136" t="s">
        <v>40</v>
      </c>
      <c r="C51" s="137" t="s">
        <v>29</v>
      </c>
      <c r="D51" s="132" t="s">
        <v>29</v>
      </c>
      <c r="E51" s="132" t="s">
        <v>29</v>
      </c>
      <c r="F51" s="132" t="s">
        <v>29</v>
      </c>
      <c r="G51" s="132" t="s">
        <v>29</v>
      </c>
      <c r="H51" s="150" t="s">
        <v>29</v>
      </c>
      <c r="I51" s="132"/>
      <c r="J51" s="150"/>
      <c r="K51" s="132"/>
      <c r="L51" s="132"/>
      <c r="M51" s="132" t="s">
        <v>29</v>
      </c>
      <c r="N51" s="85"/>
      <c r="O51" s="85"/>
      <c r="P51" s="85"/>
      <c r="Q51" s="86"/>
      <c r="R51" s="82"/>
      <c r="S51" s="82"/>
      <c r="T51" s="82">
        <v>19</v>
      </c>
      <c r="U51" s="82" t="s">
        <v>40</v>
      </c>
      <c r="V51" s="82" t="s">
        <v>29</v>
      </c>
      <c r="W51" s="82" t="s">
        <v>29</v>
      </c>
      <c r="X51" s="82" t="s">
        <v>29</v>
      </c>
      <c r="Y51" s="82" t="s">
        <v>29</v>
      </c>
      <c r="Z51" s="82" t="s">
        <v>29</v>
      </c>
      <c r="AA51" s="82" t="s">
        <v>29</v>
      </c>
      <c r="AB51" s="94">
        <v>19</v>
      </c>
      <c r="AC51" s="94">
        <v>19</v>
      </c>
      <c r="AD51" s="82"/>
      <c r="AE51" s="82"/>
      <c r="AF51" s="82"/>
      <c r="AG51" s="82"/>
      <c r="AH51" s="82"/>
      <c r="AI51" s="82"/>
      <c r="AJ51" s="82"/>
      <c r="AK51" s="82"/>
      <c r="AL51" s="82"/>
    </row>
    <row r="52" spans="1:38" ht="12.75">
      <c r="A52" s="149">
        <v>20</v>
      </c>
      <c r="B52" s="136" t="s">
        <v>41</v>
      </c>
      <c r="C52" s="132" t="s">
        <v>29</v>
      </c>
      <c r="D52" s="132" t="s">
        <v>29</v>
      </c>
      <c r="E52" s="132" t="s">
        <v>29</v>
      </c>
      <c r="F52" s="132" t="s">
        <v>29</v>
      </c>
      <c r="G52" s="132" t="s">
        <v>29</v>
      </c>
      <c r="H52" s="150" t="s">
        <v>29</v>
      </c>
      <c r="I52" s="132"/>
      <c r="J52" s="150"/>
      <c r="K52" s="132"/>
      <c r="L52" s="132"/>
      <c r="M52" s="132" t="s">
        <v>29</v>
      </c>
      <c r="N52" s="85"/>
      <c r="O52" s="85"/>
      <c r="P52" s="85"/>
      <c r="Q52" s="86"/>
      <c r="R52" s="82"/>
      <c r="S52" s="82"/>
      <c r="T52" s="82">
        <v>20</v>
      </c>
      <c r="U52" s="82" t="s">
        <v>41</v>
      </c>
      <c r="V52" s="82" t="s">
        <v>29</v>
      </c>
      <c r="W52" s="82" t="s">
        <v>29</v>
      </c>
      <c r="X52" s="82" t="s">
        <v>29</v>
      </c>
      <c r="Y52" s="82" t="s">
        <v>29</v>
      </c>
      <c r="Z52" s="82" t="s">
        <v>29</v>
      </c>
      <c r="AA52" s="82" t="s">
        <v>29</v>
      </c>
      <c r="AB52" s="94">
        <v>20</v>
      </c>
      <c r="AC52" s="94">
        <v>20</v>
      </c>
      <c r="AD52" s="82"/>
      <c r="AE52" s="82"/>
      <c r="AF52" s="82"/>
      <c r="AG52" s="82"/>
      <c r="AH52" s="82"/>
      <c r="AI52" s="82"/>
      <c r="AJ52" s="82"/>
      <c r="AK52" s="82"/>
      <c r="AL52" s="82"/>
    </row>
    <row r="53" spans="1:38" ht="12.75">
      <c r="A53" s="149">
        <v>21</v>
      </c>
      <c r="B53" s="136" t="s">
        <v>43</v>
      </c>
      <c r="C53" s="132" t="s">
        <v>29</v>
      </c>
      <c r="D53" s="132" t="s">
        <v>29</v>
      </c>
      <c r="E53" s="132" t="s">
        <v>29</v>
      </c>
      <c r="F53" s="132" t="s">
        <v>29</v>
      </c>
      <c r="G53" s="132" t="s">
        <v>29</v>
      </c>
      <c r="H53" s="150" t="s">
        <v>29</v>
      </c>
      <c r="I53" s="132"/>
      <c r="J53" s="150"/>
      <c r="K53" s="132"/>
      <c r="L53" s="132"/>
      <c r="M53" s="132" t="s">
        <v>29</v>
      </c>
      <c r="N53" s="85"/>
      <c r="O53" s="85"/>
      <c r="P53" s="85"/>
      <c r="Q53" s="86"/>
      <c r="R53" s="82"/>
      <c r="S53" s="82"/>
      <c r="T53" s="82">
        <v>21</v>
      </c>
      <c r="U53" s="82" t="s">
        <v>43</v>
      </c>
      <c r="V53" s="82" t="s">
        <v>29</v>
      </c>
      <c r="W53" s="82" t="s">
        <v>29</v>
      </c>
      <c r="X53" s="82" t="s">
        <v>29</v>
      </c>
      <c r="Y53" s="82" t="s">
        <v>29</v>
      </c>
      <c r="Z53" s="82" t="s">
        <v>29</v>
      </c>
      <c r="AA53" s="82" t="s">
        <v>29</v>
      </c>
      <c r="AB53" s="94">
        <v>21</v>
      </c>
      <c r="AC53" s="94">
        <v>21</v>
      </c>
      <c r="AD53" s="82"/>
      <c r="AE53" s="82"/>
      <c r="AF53" s="82"/>
      <c r="AG53" s="82"/>
      <c r="AH53" s="82"/>
      <c r="AI53" s="82"/>
      <c r="AJ53" s="82"/>
      <c r="AK53" s="82"/>
      <c r="AL53" s="82"/>
    </row>
    <row r="54" spans="1:38" ht="12.75">
      <c r="A54" s="156">
        <v>22</v>
      </c>
      <c r="B54" s="157" t="s">
        <v>52</v>
      </c>
      <c r="C54" s="158" t="s">
        <v>29</v>
      </c>
      <c r="D54" s="158" t="s">
        <v>29</v>
      </c>
      <c r="E54" s="158" t="s">
        <v>29</v>
      </c>
      <c r="F54" s="158" t="s">
        <v>29</v>
      </c>
      <c r="G54" s="158" t="s">
        <v>29</v>
      </c>
      <c r="H54" s="159" t="s">
        <v>29</v>
      </c>
      <c r="I54" s="158"/>
      <c r="J54" s="159"/>
      <c r="K54" s="158"/>
      <c r="L54" s="158"/>
      <c r="M54" s="158" t="s">
        <v>29</v>
      </c>
      <c r="N54" s="85"/>
      <c r="O54" s="85"/>
      <c r="P54" s="85"/>
      <c r="Q54" s="86"/>
      <c r="R54" s="82"/>
      <c r="S54" s="82"/>
      <c r="T54" s="82">
        <v>22</v>
      </c>
      <c r="U54" s="82" t="s">
        <v>52</v>
      </c>
      <c r="V54" s="82" t="s">
        <v>29</v>
      </c>
      <c r="W54" s="82" t="s">
        <v>29</v>
      </c>
      <c r="X54" s="82" t="s">
        <v>29</v>
      </c>
      <c r="Y54" s="82" t="s">
        <v>29</v>
      </c>
      <c r="Z54" s="82" t="s">
        <v>29</v>
      </c>
      <c r="AA54" s="82" t="s">
        <v>29</v>
      </c>
      <c r="AB54" s="94">
        <v>22</v>
      </c>
      <c r="AC54" s="94">
        <v>22</v>
      </c>
      <c r="AD54" s="82"/>
      <c r="AE54" s="82"/>
      <c r="AF54" s="82"/>
      <c r="AG54" s="82"/>
      <c r="AH54" s="82"/>
      <c r="AI54" s="82"/>
      <c r="AJ54" s="82"/>
      <c r="AK54" s="82"/>
      <c r="AL54" s="82"/>
    </row>
    <row r="55" spans="1:38" ht="12.75">
      <c r="A55" s="149">
        <v>23</v>
      </c>
      <c r="B55" s="136" t="s">
        <v>20</v>
      </c>
      <c r="C55" s="132" t="s">
        <v>29</v>
      </c>
      <c r="D55" s="132" t="s">
        <v>29</v>
      </c>
      <c r="E55" s="132" t="s">
        <v>29</v>
      </c>
      <c r="F55" s="132" t="s">
        <v>29</v>
      </c>
      <c r="G55" s="132" t="s">
        <v>29</v>
      </c>
      <c r="H55" s="150" t="s">
        <v>29</v>
      </c>
      <c r="I55" s="132"/>
      <c r="J55" s="150"/>
      <c r="K55" s="132"/>
      <c r="L55" s="132"/>
      <c r="M55" s="132" t="s">
        <v>29</v>
      </c>
      <c r="N55" s="85"/>
      <c r="O55" s="85"/>
      <c r="P55" s="85"/>
      <c r="Q55" s="86"/>
      <c r="R55" s="82"/>
      <c r="S55" s="82"/>
      <c r="T55" s="82">
        <v>23</v>
      </c>
      <c r="U55" s="82" t="s">
        <v>20</v>
      </c>
      <c r="V55" s="82" t="s">
        <v>29</v>
      </c>
      <c r="W55" s="82" t="s">
        <v>29</v>
      </c>
      <c r="X55" s="82" t="s">
        <v>29</v>
      </c>
      <c r="Y55" s="82" t="s">
        <v>29</v>
      </c>
      <c r="Z55" s="82" t="s">
        <v>29</v>
      </c>
      <c r="AA55" s="82" t="s">
        <v>29</v>
      </c>
      <c r="AB55" s="94">
        <v>23</v>
      </c>
      <c r="AC55" s="94">
        <v>23</v>
      </c>
      <c r="AD55" s="82"/>
      <c r="AE55" s="82"/>
      <c r="AF55" s="82"/>
      <c r="AG55" s="82"/>
      <c r="AH55" s="82"/>
      <c r="AI55" s="82"/>
      <c r="AJ55" s="82"/>
      <c r="AK55" s="82"/>
      <c r="AL55" s="82"/>
    </row>
    <row r="56" spans="1:38" ht="12.75">
      <c r="A56" s="149">
        <v>24</v>
      </c>
      <c r="B56" s="136" t="s">
        <v>53</v>
      </c>
      <c r="C56" s="132" t="s">
        <v>29</v>
      </c>
      <c r="D56" s="132" t="s">
        <v>29</v>
      </c>
      <c r="E56" s="132" t="s">
        <v>29</v>
      </c>
      <c r="F56" s="132" t="s">
        <v>29</v>
      </c>
      <c r="G56" s="132" t="s">
        <v>29</v>
      </c>
      <c r="H56" s="150" t="s">
        <v>29</v>
      </c>
      <c r="I56" s="132"/>
      <c r="J56" s="150"/>
      <c r="K56" s="132"/>
      <c r="L56" s="132"/>
      <c r="M56" s="132" t="s">
        <v>29</v>
      </c>
      <c r="N56" s="85"/>
      <c r="O56" s="85"/>
      <c r="P56" s="85"/>
      <c r="Q56" s="86"/>
      <c r="R56" s="82"/>
      <c r="S56" s="82"/>
      <c r="T56" s="82">
        <v>24</v>
      </c>
      <c r="U56" s="82" t="s">
        <v>53</v>
      </c>
      <c r="V56" s="82" t="s">
        <v>29</v>
      </c>
      <c r="W56" s="82" t="s">
        <v>29</v>
      </c>
      <c r="X56" s="82" t="s">
        <v>29</v>
      </c>
      <c r="Y56" s="82" t="s">
        <v>29</v>
      </c>
      <c r="Z56" s="82" t="s">
        <v>29</v>
      </c>
      <c r="AA56" s="82" t="s">
        <v>29</v>
      </c>
      <c r="AB56" s="94">
        <v>24</v>
      </c>
      <c r="AC56" s="94">
        <v>24</v>
      </c>
      <c r="AD56" s="82"/>
      <c r="AE56" s="82"/>
      <c r="AF56" s="82"/>
      <c r="AG56" s="82"/>
      <c r="AH56" s="82"/>
      <c r="AI56" s="82"/>
      <c r="AJ56" s="82"/>
      <c r="AK56" s="82"/>
      <c r="AL56" s="82"/>
    </row>
    <row r="57" spans="1:38" ht="12.75">
      <c r="A57" s="141">
        <v>25</v>
      </c>
      <c r="B57" s="142" t="s">
        <v>56</v>
      </c>
      <c r="C57" s="135" t="s">
        <v>29</v>
      </c>
      <c r="D57" s="135" t="s">
        <v>29</v>
      </c>
      <c r="E57" s="135" t="s">
        <v>29</v>
      </c>
      <c r="F57" s="135" t="s">
        <v>29</v>
      </c>
      <c r="G57" s="135" t="s">
        <v>29</v>
      </c>
      <c r="H57" s="134" t="s">
        <v>29</v>
      </c>
      <c r="I57" s="135"/>
      <c r="J57" s="134"/>
      <c r="K57" s="143"/>
      <c r="L57" s="135"/>
      <c r="M57" s="135" t="s">
        <v>29</v>
      </c>
      <c r="N57" s="85"/>
      <c r="O57" s="85"/>
      <c r="P57" s="85"/>
      <c r="Q57" s="86"/>
      <c r="R57" s="82"/>
      <c r="S57" s="82"/>
      <c r="T57" s="82">
        <v>25</v>
      </c>
      <c r="U57" s="82" t="s">
        <v>56</v>
      </c>
      <c r="V57" s="82" t="s">
        <v>29</v>
      </c>
      <c r="W57" s="82" t="s">
        <v>29</v>
      </c>
      <c r="X57" s="82" t="s">
        <v>29</v>
      </c>
      <c r="Y57" s="82" t="s">
        <v>29</v>
      </c>
      <c r="Z57" s="82" t="s">
        <v>29</v>
      </c>
      <c r="AA57" s="82" t="s">
        <v>29</v>
      </c>
      <c r="AB57" s="94">
        <v>25</v>
      </c>
      <c r="AC57" s="94">
        <v>25</v>
      </c>
      <c r="AD57" s="82"/>
      <c r="AE57" s="82"/>
      <c r="AF57" s="82"/>
      <c r="AG57" s="82"/>
      <c r="AH57" s="82"/>
      <c r="AI57" s="82"/>
      <c r="AJ57" s="82"/>
      <c r="AK57" s="82"/>
      <c r="AL57" s="82"/>
    </row>
    <row r="58" spans="1:38" ht="12.75">
      <c r="A58" s="151"/>
      <c r="B58" s="155"/>
      <c r="C58" s="153">
        <f aca="true" t="shared" si="2" ref="C58:H58">AVERAGE(C33:C57)</f>
        <v>15.164705882352942</v>
      </c>
      <c r="D58" s="153">
        <f t="shared" si="2"/>
        <v>14.882352941176471</v>
      </c>
      <c r="E58" s="153">
        <f t="shared" si="2"/>
        <v>46.05882352941177</v>
      </c>
      <c r="F58" s="153">
        <f t="shared" si="2"/>
        <v>51.05882352941177</v>
      </c>
      <c r="G58" s="153">
        <f t="shared" si="2"/>
        <v>97.11764705882354</v>
      </c>
      <c r="H58" s="160">
        <f t="shared" si="2"/>
        <v>82.23529411764706</v>
      </c>
      <c r="I58" s="154"/>
      <c r="J58" s="155"/>
      <c r="K58" s="153">
        <f>AVERAGE(K33:K57)</f>
        <v>26.11764705882353</v>
      </c>
      <c r="L58" s="153">
        <f>AVERAGE(L33:L57)</f>
        <v>11.235294117647058</v>
      </c>
      <c r="M58" s="153">
        <f>AVERAGE(M33:M57)</f>
        <v>26.88235294117647</v>
      </c>
      <c r="N58" s="85"/>
      <c r="O58" s="85"/>
      <c r="P58" s="85"/>
      <c r="Q58" s="86"/>
      <c r="R58" s="82"/>
      <c r="S58" s="82"/>
      <c r="T58" s="82"/>
      <c r="U58" s="82"/>
      <c r="V58" s="82"/>
      <c r="W58" s="82"/>
      <c r="X58" s="82"/>
      <c r="Y58" s="82"/>
      <c r="Z58" s="82"/>
      <c r="AA58" s="82"/>
      <c r="AB58" s="82"/>
      <c r="AC58" s="82"/>
      <c r="AD58" s="82"/>
      <c r="AE58" s="82"/>
      <c r="AF58" s="82"/>
      <c r="AG58" s="82"/>
      <c r="AH58" s="82"/>
      <c r="AI58" s="82"/>
      <c r="AJ58" s="82"/>
      <c r="AK58" s="82"/>
      <c r="AL58" s="82"/>
    </row>
    <row r="59" spans="1:38" ht="13.5" thickBot="1">
      <c r="A59" s="87"/>
      <c r="B59" s="88"/>
      <c r="C59" s="88"/>
      <c r="D59" s="89"/>
      <c r="E59" s="89"/>
      <c r="F59" s="90"/>
      <c r="G59" s="91"/>
      <c r="H59" s="91"/>
      <c r="I59" s="88"/>
      <c r="J59" s="88"/>
      <c r="K59" s="88"/>
      <c r="L59" s="91"/>
      <c r="M59" s="88"/>
      <c r="N59" s="92"/>
      <c r="O59" s="92"/>
      <c r="P59" s="92"/>
      <c r="Q59" s="93"/>
      <c r="R59" s="82"/>
      <c r="S59" s="82"/>
      <c r="T59" s="82"/>
      <c r="U59" s="82"/>
      <c r="V59" s="82"/>
      <c r="W59" s="82"/>
      <c r="X59" s="82"/>
      <c r="Y59" s="82"/>
      <c r="Z59" s="82"/>
      <c r="AA59" s="82"/>
      <c r="AB59" s="82"/>
      <c r="AC59" s="82"/>
      <c r="AD59" s="82"/>
      <c r="AE59" s="82"/>
      <c r="AF59" s="82"/>
      <c r="AG59" s="82"/>
      <c r="AH59" s="82"/>
      <c r="AI59" s="82"/>
      <c r="AJ59" s="82"/>
      <c r="AK59" s="82"/>
      <c r="AL59" s="82"/>
    </row>
    <row r="60" spans="1:38" ht="13.5" thickTop="1">
      <c r="A60" s="75"/>
      <c r="B60" s="75"/>
      <c r="C60" s="75"/>
      <c r="D60" s="75"/>
      <c r="E60" s="75"/>
      <c r="F60" s="75"/>
      <c r="G60" s="75"/>
      <c r="H60" s="75"/>
      <c r="I60" s="75"/>
      <c r="J60" s="75"/>
      <c r="K60" s="75"/>
      <c r="L60" s="75"/>
      <c r="M60" s="76"/>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ht="12.75">
      <c r="A61" s="76"/>
      <c r="B61" s="76"/>
      <c r="C61" s="76"/>
      <c r="D61" s="76"/>
      <c r="E61" s="76"/>
      <c r="F61" s="76"/>
      <c r="G61" s="76"/>
      <c r="H61" s="76"/>
      <c r="I61" s="76"/>
      <c r="J61" s="76"/>
      <c r="K61" s="76"/>
      <c r="L61" s="76"/>
      <c r="M61" s="76"/>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ht="12.75">
      <c r="A62" s="76"/>
      <c r="B62" s="76"/>
      <c r="C62" s="76"/>
      <c r="D62" s="76"/>
      <c r="E62" s="76"/>
      <c r="F62" s="76"/>
      <c r="G62" s="76"/>
      <c r="H62" s="76"/>
      <c r="I62" s="76"/>
      <c r="J62" s="76"/>
      <c r="K62" s="76"/>
      <c r="L62" s="76"/>
      <c r="M62" s="76"/>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ht="12.75">
      <c r="A63" s="76"/>
      <c r="B63" s="76"/>
      <c r="C63" s="76"/>
      <c r="D63" s="76"/>
      <c r="E63" s="76"/>
      <c r="F63" s="76"/>
      <c r="G63" s="76"/>
      <c r="H63" s="76"/>
      <c r="I63" s="76"/>
      <c r="J63" s="76"/>
      <c r="K63" s="76"/>
      <c r="L63" s="76"/>
      <c r="M63" s="76"/>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ht="12.75">
      <c r="A64" s="76"/>
      <c r="B64" s="76"/>
      <c r="C64" s="76"/>
      <c r="D64" s="76"/>
      <c r="E64" s="76"/>
      <c r="F64" s="76"/>
      <c r="G64" s="76"/>
      <c r="H64" s="76"/>
      <c r="I64" s="76"/>
      <c r="J64" s="76"/>
      <c r="K64" s="76"/>
      <c r="L64" s="76"/>
      <c r="M64" s="76"/>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row>
    <row r="65" spans="1:38" ht="12.75">
      <c r="A65" s="76"/>
      <c r="B65" s="76"/>
      <c r="C65" s="76"/>
      <c r="D65" s="76"/>
      <c r="E65" s="76"/>
      <c r="F65" s="76"/>
      <c r="G65" s="76"/>
      <c r="H65" s="76"/>
      <c r="I65" s="76"/>
      <c r="J65" s="76"/>
      <c r="K65" s="76"/>
      <c r="L65" s="76"/>
      <c r="M65" s="76"/>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8" ht="12.75">
      <c r="A66" s="76"/>
      <c r="B66" s="76"/>
      <c r="C66" s="76"/>
      <c r="D66" s="76"/>
      <c r="E66" s="76"/>
      <c r="F66" s="76"/>
      <c r="G66" s="76"/>
      <c r="H66" s="76"/>
      <c r="I66" s="76"/>
      <c r="J66" s="76"/>
      <c r="K66" s="76"/>
      <c r="L66" s="76"/>
      <c r="M66" s="76"/>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8" ht="12.75">
      <c r="A67" s="76"/>
      <c r="B67" s="76"/>
      <c r="C67" s="76"/>
      <c r="D67" s="76"/>
      <c r="E67" s="76"/>
      <c r="F67" s="76"/>
      <c r="G67" s="76"/>
      <c r="H67" s="76"/>
      <c r="I67" s="76"/>
      <c r="J67" s="76"/>
      <c r="K67" s="76"/>
      <c r="L67" s="76"/>
      <c r="M67" s="76"/>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row>
    <row r="68" spans="1:38" ht="12.75">
      <c r="A68" s="76"/>
      <c r="B68" s="76"/>
      <c r="C68" s="76"/>
      <c r="D68" s="76"/>
      <c r="E68" s="76"/>
      <c r="F68" s="76"/>
      <c r="G68" s="76"/>
      <c r="H68" s="76"/>
      <c r="I68" s="76"/>
      <c r="J68" s="76"/>
      <c r="K68" s="76"/>
      <c r="L68" s="76"/>
      <c r="M68" s="76"/>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row>
    <row r="69" spans="1:38" ht="12.75">
      <c r="A69" s="76"/>
      <c r="B69" s="76"/>
      <c r="C69" s="76"/>
      <c r="D69" s="76"/>
      <c r="E69" s="76"/>
      <c r="F69" s="76"/>
      <c r="G69" s="76"/>
      <c r="H69" s="76"/>
      <c r="I69" s="76"/>
      <c r="J69" s="76"/>
      <c r="K69" s="76"/>
      <c r="L69" s="76"/>
      <c r="M69" s="76"/>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row>
    <row r="70" spans="1:38" ht="12.75">
      <c r="A70" s="76"/>
      <c r="B70" s="76"/>
      <c r="C70" s="76"/>
      <c r="D70" s="76"/>
      <c r="E70" s="76"/>
      <c r="F70" s="76"/>
      <c r="G70" s="76"/>
      <c r="H70" s="76"/>
      <c r="I70" s="76"/>
      <c r="J70" s="76"/>
      <c r="K70" s="76"/>
      <c r="L70" s="76"/>
      <c r="M70" s="76"/>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row>
    <row r="71" spans="1:38" ht="12.75">
      <c r="A71" s="76"/>
      <c r="B71" s="76"/>
      <c r="C71" s="76"/>
      <c r="D71" s="76"/>
      <c r="E71" s="76"/>
      <c r="F71" s="76"/>
      <c r="G71" s="76"/>
      <c r="H71" s="76"/>
      <c r="I71" s="76"/>
      <c r="J71" s="76"/>
      <c r="K71" s="76"/>
      <c r="L71" s="76"/>
      <c r="M71" s="76"/>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row>
    <row r="72" spans="1:38" ht="12.75">
      <c r="A72" s="76"/>
      <c r="B72" s="76"/>
      <c r="C72" s="76"/>
      <c r="D72" s="76"/>
      <c r="E72" s="76"/>
      <c r="F72" s="76"/>
      <c r="G72" s="76"/>
      <c r="H72" s="76"/>
      <c r="I72" s="76"/>
      <c r="J72" s="76"/>
      <c r="K72" s="76"/>
      <c r="L72" s="76"/>
      <c r="M72" s="76"/>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row>
    <row r="73" spans="1:38" ht="12.75">
      <c r="A73" s="76"/>
      <c r="B73" s="76"/>
      <c r="C73" s="76"/>
      <c r="D73" s="76"/>
      <c r="E73" s="76"/>
      <c r="F73" s="76"/>
      <c r="G73" s="76"/>
      <c r="H73" s="76"/>
      <c r="I73" s="76"/>
      <c r="J73" s="76"/>
      <c r="K73" s="76"/>
      <c r="L73" s="76"/>
      <c r="M73" s="76"/>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row>
    <row r="74" spans="1:38" ht="12.75">
      <c r="A74" s="76"/>
      <c r="B74" s="76"/>
      <c r="C74" s="76"/>
      <c r="D74" s="76"/>
      <c r="E74" s="76"/>
      <c r="F74" s="76"/>
      <c r="G74" s="76"/>
      <c r="H74" s="76"/>
      <c r="I74" s="76"/>
      <c r="J74" s="76"/>
      <c r="K74" s="76"/>
      <c r="L74" s="76"/>
      <c r="M74" s="76"/>
      <c r="N74" s="82"/>
      <c r="O74" s="82"/>
      <c r="P74" s="82"/>
      <c r="Q74" s="82"/>
      <c r="R74" s="82"/>
      <c r="S74" s="82"/>
      <c r="T74" s="82"/>
      <c r="U74" s="82"/>
      <c r="V74" s="82"/>
      <c r="W74" s="82"/>
      <c r="X74" s="82"/>
      <c r="Y74" s="82"/>
      <c r="Z74" s="82"/>
      <c r="AA74" s="82"/>
      <c r="AB74" s="82"/>
      <c r="AC74" s="82"/>
      <c r="AD74" s="82" t="s">
        <v>72</v>
      </c>
      <c r="AE74" s="82"/>
      <c r="AF74" s="82"/>
      <c r="AG74" s="82"/>
      <c r="AH74" s="82"/>
      <c r="AI74" s="82"/>
      <c r="AJ74" s="82"/>
      <c r="AK74" s="82"/>
      <c r="AL74" s="82"/>
    </row>
    <row r="75" spans="1:38" ht="12.75">
      <c r="A75" s="76"/>
      <c r="B75" s="76"/>
      <c r="C75" s="76"/>
      <c r="D75" s="76"/>
      <c r="E75" s="76"/>
      <c r="F75" s="76"/>
      <c r="G75" s="76"/>
      <c r="H75" s="76"/>
      <c r="I75" s="76"/>
      <c r="J75" s="76"/>
      <c r="K75" s="76"/>
      <c r="L75" s="76"/>
      <c r="M75" s="76"/>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row>
    <row r="76" spans="1:38" ht="12.75">
      <c r="A76" s="76"/>
      <c r="B76" s="76"/>
      <c r="C76" s="76"/>
      <c r="D76" s="76"/>
      <c r="E76" s="76"/>
      <c r="F76" s="76"/>
      <c r="G76" s="76"/>
      <c r="H76" s="76"/>
      <c r="I76" s="76"/>
      <c r="J76" s="76"/>
      <c r="K76" s="76"/>
      <c r="L76" s="76"/>
      <c r="M76" s="76"/>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row>
    <row r="77" spans="1:38" ht="12.75">
      <c r="A77" s="76"/>
      <c r="B77" s="76"/>
      <c r="C77" s="76"/>
      <c r="D77" s="76"/>
      <c r="E77" s="76"/>
      <c r="F77" s="76"/>
      <c r="G77" s="76"/>
      <c r="H77" s="76"/>
      <c r="I77" s="76"/>
      <c r="J77" s="76"/>
      <c r="K77" s="76"/>
      <c r="L77" s="76"/>
      <c r="M77" s="76"/>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row>
    <row r="78" spans="1:38" ht="12.75">
      <c r="A78" s="76"/>
      <c r="B78" s="76"/>
      <c r="C78" s="76"/>
      <c r="D78" s="76"/>
      <c r="E78" s="76"/>
      <c r="F78" s="76"/>
      <c r="G78" s="76"/>
      <c r="H78" s="76"/>
      <c r="I78" s="76"/>
      <c r="J78" s="76"/>
      <c r="K78" s="76"/>
      <c r="L78" s="76"/>
      <c r="M78" s="76"/>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row>
    <row r="79" spans="1:38" ht="12.75">
      <c r="A79" s="76"/>
      <c r="B79" s="76"/>
      <c r="C79" s="76"/>
      <c r="D79" s="76"/>
      <c r="E79" s="76"/>
      <c r="F79" s="76"/>
      <c r="G79" s="76"/>
      <c r="H79" s="76"/>
      <c r="I79" s="76"/>
      <c r="J79" s="76"/>
      <c r="K79" s="76"/>
      <c r="L79" s="76"/>
      <c r="M79" s="76"/>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row>
    <row r="80" spans="1:38" ht="12.75">
      <c r="A80" s="76"/>
      <c r="B80" s="76"/>
      <c r="C80" s="76"/>
      <c r="D80" s="76"/>
      <c r="E80" s="76"/>
      <c r="F80" s="76"/>
      <c r="G80" s="76"/>
      <c r="H80" s="76"/>
      <c r="I80" s="76"/>
      <c r="J80" s="76"/>
      <c r="K80" s="76"/>
      <c r="L80" s="76"/>
      <c r="M80" s="76"/>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row>
    <row r="81" spans="1:38" ht="12.75">
      <c r="A81" s="76"/>
      <c r="B81" s="76"/>
      <c r="C81" s="76"/>
      <c r="D81" s="76"/>
      <c r="E81" s="76"/>
      <c r="F81" s="76"/>
      <c r="G81" s="76"/>
      <c r="H81" s="76"/>
      <c r="I81" s="76"/>
      <c r="J81" s="76"/>
      <c r="K81" s="76"/>
      <c r="L81" s="76"/>
      <c r="M81" s="76"/>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row>
    <row r="82" spans="1:38" ht="12.75">
      <c r="A82" s="76"/>
      <c r="B82" s="76"/>
      <c r="C82" s="76"/>
      <c r="D82" s="76"/>
      <c r="E82" s="76"/>
      <c r="F82" s="76"/>
      <c r="G82" s="76"/>
      <c r="H82" s="76"/>
      <c r="I82" s="76"/>
      <c r="J82" s="76"/>
      <c r="K82" s="76"/>
      <c r="L82" s="76"/>
      <c r="M82" s="76"/>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row>
    <row r="83" spans="1:38" ht="12.75">
      <c r="A83" s="76"/>
      <c r="B83" s="76"/>
      <c r="C83" s="76"/>
      <c r="D83" s="76"/>
      <c r="E83" s="76"/>
      <c r="F83" s="76"/>
      <c r="G83" s="76"/>
      <c r="H83" s="76"/>
      <c r="I83" s="76"/>
      <c r="J83" s="76"/>
      <c r="K83" s="76"/>
      <c r="L83" s="76"/>
      <c r="M83" s="76"/>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row>
    <row r="84" spans="1:38" ht="12.75">
      <c r="A84" s="76"/>
      <c r="B84" s="76"/>
      <c r="C84" s="76"/>
      <c r="D84" s="76"/>
      <c r="E84" s="76"/>
      <c r="F84" s="76"/>
      <c r="G84" s="76"/>
      <c r="H84" s="76"/>
      <c r="I84" s="76"/>
      <c r="J84" s="76"/>
      <c r="K84" s="76"/>
      <c r="L84" s="76"/>
      <c r="M84" s="76"/>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row>
    <row r="85" spans="1:38" ht="12.75">
      <c r="A85" s="76"/>
      <c r="B85" s="76"/>
      <c r="C85" s="76"/>
      <c r="D85" s="76"/>
      <c r="E85" s="76"/>
      <c r="F85" s="76"/>
      <c r="G85" s="76"/>
      <c r="H85" s="76"/>
      <c r="I85" s="76"/>
      <c r="J85" s="76"/>
      <c r="K85" s="76"/>
      <c r="L85" s="76"/>
      <c r="M85" s="76"/>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row>
    <row r="86" spans="1:38" ht="12.75">
      <c r="A86" s="76"/>
      <c r="B86" s="76"/>
      <c r="C86" s="76"/>
      <c r="D86" s="76"/>
      <c r="E86" s="76"/>
      <c r="F86" s="76"/>
      <c r="G86" s="76"/>
      <c r="H86" s="76"/>
      <c r="I86" s="76"/>
      <c r="J86" s="76"/>
      <c r="K86" s="76"/>
      <c r="L86" s="76"/>
      <c r="M86" s="76"/>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row>
    <row r="87" spans="1:38" ht="12.75">
      <c r="A87" s="76"/>
      <c r="B87" s="76"/>
      <c r="C87" s="76"/>
      <c r="D87" s="76"/>
      <c r="E87" s="76"/>
      <c r="F87" s="76"/>
      <c r="G87" s="76"/>
      <c r="H87" s="76"/>
      <c r="I87" s="76"/>
      <c r="J87" s="76"/>
      <c r="K87" s="76"/>
      <c r="L87" s="76"/>
      <c r="M87" s="76"/>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row>
    <row r="88" spans="1:38" ht="12.75">
      <c r="A88" s="76"/>
      <c r="B88" s="76"/>
      <c r="C88" s="76"/>
      <c r="D88" s="76"/>
      <c r="E88" s="76"/>
      <c r="F88" s="76"/>
      <c r="G88" s="76"/>
      <c r="H88" s="76"/>
      <c r="I88" s="76"/>
      <c r="J88" s="76"/>
      <c r="K88" s="76"/>
      <c r="L88" s="76"/>
      <c r="M88" s="76"/>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row>
    <row r="89" spans="1:38" ht="12.75">
      <c r="A89" s="76"/>
      <c r="B89" s="76"/>
      <c r="C89" s="76"/>
      <c r="D89" s="76"/>
      <c r="E89" s="76"/>
      <c r="F89" s="76"/>
      <c r="G89" s="76"/>
      <c r="H89" s="76"/>
      <c r="I89" s="76"/>
      <c r="J89" s="76"/>
      <c r="K89" s="76"/>
      <c r="L89" s="76"/>
      <c r="M89" s="76"/>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row>
    <row r="90" spans="1:38" ht="12.75">
      <c r="A90" s="76"/>
      <c r="B90" s="76"/>
      <c r="C90" s="76"/>
      <c r="D90" s="76"/>
      <c r="E90" s="76"/>
      <c r="F90" s="76"/>
      <c r="G90" s="76"/>
      <c r="H90" s="76"/>
      <c r="I90" s="76"/>
      <c r="J90" s="76"/>
      <c r="K90" s="76"/>
      <c r="L90" s="76"/>
      <c r="M90" s="76"/>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row>
    <row r="91" spans="1:38" ht="12.75">
      <c r="A91" s="76"/>
      <c r="B91" s="76"/>
      <c r="C91" s="76"/>
      <c r="D91" s="76"/>
      <c r="E91" s="76"/>
      <c r="F91" s="76"/>
      <c r="G91" s="76"/>
      <c r="H91" s="76"/>
      <c r="I91" s="76"/>
      <c r="J91" s="76"/>
      <c r="K91" s="76"/>
      <c r="L91" s="76"/>
      <c r="M91" s="76"/>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row>
    <row r="92" spans="1:38" ht="12.75">
      <c r="A92" s="76"/>
      <c r="B92" s="76"/>
      <c r="C92" s="76"/>
      <c r="D92" s="76"/>
      <c r="E92" s="76"/>
      <c r="F92" s="76"/>
      <c r="G92" s="76"/>
      <c r="H92" s="76"/>
      <c r="I92" s="76"/>
      <c r="J92" s="76"/>
      <c r="K92" s="76"/>
      <c r="L92" s="76"/>
      <c r="M92" s="76"/>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row>
    <row r="93" spans="1:38" ht="12.75">
      <c r="A93" s="76"/>
      <c r="B93" s="76"/>
      <c r="C93" s="76"/>
      <c r="D93" s="76"/>
      <c r="E93" s="76"/>
      <c r="F93" s="76"/>
      <c r="G93" s="76"/>
      <c r="H93" s="76"/>
      <c r="I93" s="76"/>
      <c r="J93" s="76"/>
      <c r="K93" s="76"/>
      <c r="L93" s="76"/>
      <c r="M93" s="76"/>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row>
    <row r="94" spans="1:38" ht="12.75">
      <c r="A94" s="76"/>
      <c r="B94" s="76"/>
      <c r="C94" s="76"/>
      <c r="D94" s="76"/>
      <c r="E94" s="76"/>
      <c r="F94" s="76"/>
      <c r="G94" s="76"/>
      <c r="H94" s="76"/>
      <c r="I94" s="76"/>
      <c r="J94" s="76"/>
      <c r="K94" s="76"/>
      <c r="L94" s="76"/>
      <c r="M94" s="76"/>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row>
    <row r="95" spans="1:38" ht="12.75">
      <c r="A95" s="76"/>
      <c r="B95" s="76"/>
      <c r="C95" s="76"/>
      <c r="D95" s="76"/>
      <c r="E95" s="76"/>
      <c r="F95" s="76"/>
      <c r="G95" s="76"/>
      <c r="H95" s="76"/>
      <c r="I95" s="76"/>
      <c r="J95" s="76"/>
      <c r="K95" s="76"/>
      <c r="L95" s="76"/>
      <c r="M95" s="76"/>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row>
    <row r="96" spans="1:38" ht="12.75">
      <c r="A96" s="76"/>
      <c r="B96" s="76"/>
      <c r="C96" s="76"/>
      <c r="D96" s="76"/>
      <c r="E96" s="76"/>
      <c r="F96" s="76"/>
      <c r="G96" s="76"/>
      <c r="H96" s="76"/>
      <c r="I96" s="76"/>
      <c r="J96" s="76"/>
      <c r="K96" s="76"/>
      <c r="L96" s="76"/>
      <c r="M96" s="76"/>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row>
    <row r="97" spans="1:17" ht="12.75">
      <c r="A97" s="76"/>
      <c r="B97" s="76"/>
      <c r="C97" s="76"/>
      <c r="D97" s="76"/>
      <c r="E97" s="76"/>
      <c r="F97" s="76"/>
      <c r="G97" s="76"/>
      <c r="H97" s="76"/>
      <c r="I97" s="76"/>
      <c r="J97" s="76"/>
      <c r="K97" s="76"/>
      <c r="L97" s="76"/>
      <c r="M97" s="76"/>
      <c r="N97" s="82"/>
      <c r="O97" s="82"/>
      <c r="P97" s="82"/>
      <c r="Q97" s="82"/>
    </row>
    <row r="98" spans="1:17" ht="12.75">
      <c r="A98" s="76"/>
      <c r="B98" s="76"/>
      <c r="C98" s="76"/>
      <c r="D98" s="76"/>
      <c r="E98" s="76"/>
      <c r="F98" s="76"/>
      <c r="G98" s="76"/>
      <c r="H98" s="76"/>
      <c r="I98" s="76"/>
      <c r="J98" s="76"/>
      <c r="K98" s="76"/>
      <c r="L98" s="76"/>
      <c r="M98" s="76"/>
      <c r="N98" s="82"/>
      <c r="O98" s="82"/>
      <c r="P98" s="82"/>
      <c r="Q98" s="82"/>
    </row>
    <row r="99" spans="1:17" ht="12.75">
      <c r="A99" s="76"/>
      <c r="B99" s="76"/>
      <c r="C99" s="76"/>
      <c r="D99" s="76"/>
      <c r="E99" s="76"/>
      <c r="F99" s="76"/>
      <c r="G99" s="76"/>
      <c r="H99" s="76"/>
      <c r="I99" s="76"/>
      <c r="J99" s="76"/>
      <c r="K99" s="76"/>
      <c r="L99" s="76"/>
      <c r="M99" s="76"/>
      <c r="N99" s="82"/>
      <c r="O99" s="82"/>
      <c r="P99" s="82"/>
      <c r="Q99" s="82"/>
    </row>
    <row r="100" spans="1:17" ht="12.75">
      <c r="A100" s="76"/>
      <c r="B100" s="76"/>
      <c r="C100" s="76"/>
      <c r="D100" s="76"/>
      <c r="E100" s="76"/>
      <c r="F100" s="76"/>
      <c r="G100" s="76"/>
      <c r="H100" s="76"/>
      <c r="I100" s="76"/>
      <c r="J100" s="76"/>
      <c r="K100" s="76"/>
      <c r="L100" s="76"/>
      <c r="M100" s="76"/>
      <c r="N100" s="82"/>
      <c r="O100" s="82"/>
      <c r="P100" s="82"/>
      <c r="Q100" s="82"/>
    </row>
    <row r="101" spans="1:17" ht="12.75">
      <c r="A101" s="76"/>
      <c r="B101" s="76"/>
      <c r="C101" s="76"/>
      <c r="D101" s="76"/>
      <c r="E101" s="76"/>
      <c r="F101" s="76"/>
      <c r="G101" s="76"/>
      <c r="H101" s="76"/>
      <c r="I101" s="76"/>
      <c r="J101" s="76"/>
      <c r="K101" s="76"/>
      <c r="L101" s="76"/>
      <c r="M101" s="76"/>
      <c r="N101" s="82"/>
      <c r="O101" s="82"/>
      <c r="P101" s="82"/>
      <c r="Q101" s="82"/>
    </row>
    <row r="102" spans="1:17" ht="12.75">
      <c r="A102" s="76"/>
      <c r="B102" s="76"/>
      <c r="C102" s="76"/>
      <c r="D102" s="76"/>
      <c r="E102" s="76"/>
      <c r="F102" s="76"/>
      <c r="G102" s="76"/>
      <c r="H102" s="76"/>
      <c r="I102" s="76"/>
      <c r="J102" s="76"/>
      <c r="K102" s="76"/>
      <c r="L102" s="76"/>
      <c r="M102" s="76"/>
      <c r="N102" s="82"/>
      <c r="O102" s="82"/>
      <c r="P102" s="82"/>
      <c r="Q102" s="82"/>
    </row>
    <row r="103" spans="1:17" ht="12.75">
      <c r="A103" s="76"/>
      <c r="B103" s="76"/>
      <c r="C103" s="76"/>
      <c r="D103" s="76"/>
      <c r="E103" s="76"/>
      <c r="F103" s="76"/>
      <c r="G103" s="76"/>
      <c r="H103" s="76"/>
      <c r="I103" s="76"/>
      <c r="J103" s="76"/>
      <c r="K103" s="76"/>
      <c r="L103" s="76"/>
      <c r="M103" s="76"/>
      <c r="N103" s="82"/>
      <c r="O103" s="82"/>
      <c r="P103" s="82"/>
      <c r="Q103" s="82"/>
    </row>
    <row r="104" spans="1:17" ht="12.75">
      <c r="A104" s="76"/>
      <c r="B104" s="76"/>
      <c r="C104" s="76"/>
      <c r="D104" s="76"/>
      <c r="E104" s="76"/>
      <c r="F104" s="76"/>
      <c r="G104" s="76"/>
      <c r="H104" s="76"/>
      <c r="I104" s="76"/>
      <c r="J104" s="76"/>
      <c r="K104" s="76"/>
      <c r="L104" s="76"/>
      <c r="M104" s="76"/>
      <c r="N104" s="82"/>
      <c r="O104" s="82"/>
      <c r="P104" s="82"/>
      <c r="Q104" s="82"/>
    </row>
    <row r="105" spans="1:17" ht="12.75">
      <c r="A105" s="76"/>
      <c r="B105" s="76"/>
      <c r="C105" s="76"/>
      <c r="D105" s="76"/>
      <c r="E105" s="76"/>
      <c r="F105" s="76"/>
      <c r="G105" s="76"/>
      <c r="H105" s="76"/>
      <c r="I105" s="76"/>
      <c r="J105" s="76"/>
      <c r="K105" s="76"/>
      <c r="L105" s="76"/>
      <c r="M105" s="76"/>
      <c r="N105" s="82"/>
      <c r="O105" s="82"/>
      <c r="P105" s="82"/>
      <c r="Q105" s="82"/>
    </row>
    <row r="106" spans="1:17" ht="12.75">
      <c r="A106" s="76"/>
      <c r="B106" s="76"/>
      <c r="C106" s="76"/>
      <c r="D106" s="76"/>
      <c r="E106" s="76"/>
      <c r="F106" s="76"/>
      <c r="G106" s="76"/>
      <c r="H106" s="76"/>
      <c r="I106" s="76"/>
      <c r="J106" s="76"/>
      <c r="K106" s="76"/>
      <c r="L106" s="76"/>
      <c r="M106" s="76"/>
      <c r="N106" s="82"/>
      <c r="O106" s="82"/>
      <c r="P106" s="82"/>
      <c r="Q106" s="82"/>
    </row>
    <row r="107" spans="1:17" ht="12.75">
      <c r="A107" s="76"/>
      <c r="B107" s="76"/>
      <c r="C107" s="76"/>
      <c r="D107" s="76"/>
      <c r="E107" s="76"/>
      <c r="F107" s="76"/>
      <c r="G107" s="76"/>
      <c r="H107" s="76"/>
      <c r="I107" s="76"/>
      <c r="J107" s="76"/>
      <c r="K107" s="76"/>
      <c r="L107" s="76"/>
      <c r="M107" s="76"/>
      <c r="N107" s="82"/>
      <c r="O107" s="82"/>
      <c r="P107" s="82"/>
      <c r="Q107" s="82"/>
    </row>
    <row r="108" spans="1:17" ht="12.75">
      <c r="A108" s="76"/>
      <c r="B108" s="76"/>
      <c r="C108" s="76"/>
      <c r="D108" s="76"/>
      <c r="E108" s="76"/>
      <c r="F108" s="76"/>
      <c r="G108" s="76"/>
      <c r="H108" s="76"/>
      <c r="I108" s="76"/>
      <c r="J108" s="76"/>
      <c r="K108" s="76"/>
      <c r="L108" s="76"/>
      <c r="M108" s="76"/>
      <c r="N108" s="82"/>
      <c r="O108" s="82"/>
      <c r="P108" s="82"/>
      <c r="Q108" s="82"/>
    </row>
    <row r="109" spans="1:17" ht="12.75">
      <c r="A109" s="76"/>
      <c r="B109" s="76"/>
      <c r="C109" s="76"/>
      <c r="D109" s="76"/>
      <c r="E109" s="76"/>
      <c r="F109" s="76"/>
      <c r="G109" s="76"/>
      <c r="H109" s="76"/>
      <c r="I109" s="76"/>
      <c r="J109" s="76"/>
      <c r="K109" s="76"/>
      <c r="L109" s="76"/>
      <c r="M109" s="76"/>
      <c r="N109" s="82"/>
      <c r="O109" s="82"/>
      <c r="P109" s="82"/>
      <c r="Q109" s="82"/>
    </row>
    <row r="110" spans="1:17" ht="12.75">
      <c r="A110" s="76"/>
      <c r="B110" s="76"/>
      <c r="C110" s="76"/>
      <c r="D110" s="76"/>
      <c r="E110" s="76"/>
      <c r="F110" s="76"/>
      <c r="G110" s="76"/>
      <c r="H110" s="76"/>
      <c r="I110" s="76"/>
      <c r="J110" s="76"/>
      <c r="K110" s="76"/>
      <c r="L110" s="76"/>
      <c r="M110" s="76"/>
      <c r="N110" s="82"/>
      <c r="O110" s="82"/>
      <c r="P110" s="82"/>
      <c r="Q110" s="82"/>
    </row>
    <row r="111" spans="1:17" ht="12.75">
      <c r="A111" s="76"/>
      <c r="B111" s="76"/>
      <c r="C111" s="76"/>
      <c r="D111" s="76"/>
      <c r="E111" s="76"/>
      <c r="F111" s="76"/>
      <c r="G111" s="76"/>
      <c r="H111" s="76"/>
      <c r="I111" s="76"/>
      <c r="J111" s="76"/>
      <c r="K111" s="76"/>
      <c r="L111" s="76"/>
      <c r="M111" s="76"/>
      <c r="N111" s="82"/>
      <c r="O111" s="82"/>
      <c r="P111" s="82"/>
      <c r="Q111" s="82"/>
    </row>
    <row r="112" spans="1:17" ht="12.75">
      <c r="A112" s="76"/>
      <c r="B112" s="76"/>
      <c r="C112" s="76"/>
      <c r="D112" s="76"/>
      <c r="E112" s="76"/>
      <c r="F112" s="76"/>
      <c r="G112" s="76"/>
      <c r="H112" s="76"/>
      <c r="I112" s="76"/>
      <c r="J112" s="76"/>
      <c r="K112" s="76"/>
      <c r="L112" s="76"/>
      <c r="M112" s="76"/>
      <c r="N112" s="82"/>
      <c r="O112" s="82"/>
      <c r="P112" s="82"/>
      <c r="Q112" s="82"/>
    </row>
    <row r="113" spans="1:17" ht="12.75">
      <c r="A113" s="76"/>
      <c r="B113" s="76"/>
      <c r="C113" s="76"/>
      <c r="D113" s="76"/>
      <c r="E113" s="76"/>
      <c r="F113" s="76"/>
      <c r="G113" s="76"/>
      <c r="H113" s="76"/>
      <c r="I113" s="76"/>
      <c r="J113" s="76"/>
      <c r="K113" s="76"/>
      <c r="L113" s="76"/>
      <c r="M113" s="76"/>
      <c r="N113" s="82"/>
      <c r="O113" s="82"/>
      <c r="P113" s="82"/>
      <c r="Q113" s="82"/>
    </row>
    <row r="114" spans="1:17" ht="12.75">
      <c r="A114" s="76"/>
      <c r="B114" s="76"/>
      <c r="C114" s="76"/>
      <c r="D114" s="76"/>
      <c r="E114" s="76"/>
      <c r="F114" s="76"/>
      <c r="G114" s="76"/>
      <c r="H114" s="76"/>
      <c r="I114" s="76"/>
      <c r="J114" s="76"/>
      <c r="K114" s="76"/>
      <c r="L114" s="76"/>
      <c r="M114" s="76"/>
      <c r="N114" s="82"/>
      <c r="O114" s="82"/>
      <c r="P114" s="82"/>
      <c r="Q114" s="82"/>
    </row>
    <row r="115" spans="1:17" ht="12.75">
      <c r="A115" s="76"/>
      <c r="B115" s="76"/>
      <c r="C115" s="76"/>
      <c r="D115" s="76"/>
      <c r="E115" s="76"/>
      <c r="F115" s="76"/>
      <c r="G115" s="76"/>
      <c r="H115" s="76"/>
      <c r="I115" s="76"/>
      <c r="J115" s="76"/>
      <c r="K115" s="76"/>
      <c r="L115" s="76"/>
      <c r="M115" s="76"/>
      <c r="N115" s="82"/>
      <c r="O115" s="82"/>
      <c r="P115" s="82"/>
      <c r="Q115" s="82"/>
    </row>
  </sheetData>
  <sheetProtection password="F56F" sheet="1" objects="1" scenarios="1"/>
  <mergeCells count="13">
    <mergeCell ref="N36:Q39"/>
    <mergeCell ref="J25:M25"/>
    <mergeCell ref="G28:I28"/>
    <mergeCell ref="J28:K28"/>
    <mergeCell ref="G29:I29"/>
    <mergeCell ref="J29:K29"/>
    <mergeCell ref="J20:M20"/>
    <mergeCell ref="J21:M21"/>
    <mergeCell ref="A1:O18"/>
    <mergeCell ref="N19:Q35"/>
    <mergeCell ref="J24:M24"/>
    <mergeCell ref="J22:M22"/>
    <mergeCell ref="J23:M23"/>
  </mergeCells>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Blad3"/>
  <dimension ref="A1:CM70"/>
  <sheetViews>
    <sheetView zoomScale="85" zoomScaleNormal="85" workbookViewId="0" topLeftCell="A1">
      <selection activeCell="AU20" sqref="AU20"/>
    </sheetView>
  </sheetViews>
  <sheetFormatPr defaultColWidth="9.140625" defaultRowHeight="12.75"/>
  <cols>
    <col min="1" max="1" width="4.57421875" style="20" customWidth="1"/>
    <col min="2" max="2" width="8.421875" style="20" customWidth="1"/>
    <col min="3" max="3" width="5.57421875" style="21" customWidth="1"/>
    <col min="4" max="4" width="5.28125" style="21" customWidth="1"/>
    <col min="5" max="5" width="5.00390625" style="21" customWidth="1"/>
    <col min="6" max="6" width="5.140625" style="21" customWidth="1"/>
    <col min="7" max="20" width="5.28125" style="21" customWidth="1"/>
    <col min="21" max="21" width="5.140625" style="21" customWidth="1"/>
    <col min="22" max="22" width="4.7109375" style="21" customWidth="1"/>
    <col min="24" max="41" width="5.140625" style="30" hidden="1" customWidth="1"/>
    <col min="42" max="43" width="9.140625" style="30" customWidth="1"/>
  </cols>
  <sheetData>
    <row r="1" spans="1:91" ht="15">
      <c r="A1" s="112" t="s">
        <v>70</v>
      </c>
      <c r="B1" s="9"/>
      <c r="C1" s="9"/>
      <c r="D1" s="9"/>
      <c r="E1" s="9"/>
      <c r="F1" s="23"/>
      <c r="G1" s="23"/>
      <c r="H1" s="23"/>
      <c r="I1" s="23"/>
      <c r="J1" s="23"/>
      <c r="K1" s="23"/>
      <c r="L1" s="23"/>
      <c r="M1" s="23"/>
      <c r="N1" s="23"/>
      <c r="O1" s="23"/>
      <c r="P1" s="23"/>
      <c r="Q1" s="23"/>
      <c r="R1" s="23"/>
      <c r="S1" s="23"/>
      <c r="T1" s="23"/>
      <c r="U1" s="9"/>
      <c r="V1" s="23"/>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56" ht="12.75">
      <c r="A2" s="162" t="s">
        <v>73</v>
      </c>
      <c r="B2" s="183"/>
      <c r="C2" s="183"/>
      <c r="D2" s="183"/>
      <c r="E2" s="9"/>
      <c r="F2" s="9"/>
      <c r="G2" s="9"/>
      <c r="H2" s="9"/>
      <c r="I2" s="9"/>
      <c r="J2" s="9"/>
      <c r="K2" s="31"/>
      <c r="L2" s="31"/>
      <c r="M2" s="31"/>
      <c r="N2" s="31"/>
      <c r="O2" s="31"/>
      <c r="P2" s="31"/>
      <c r="Q2" s="31"/>
      <c r="R2" s="31"/>
      <c r="S2" s="184"/>
      <c r="T2" s="184"/>
      <c r="U2" s="185"/>
      <c r="V2" s="184"/>
      <c r="W2" s="58"/>
      <c r="X2" s="59"/>
      <c r="Y2" s="59"/>
      <c r="Z2" s="59"/>
      <c r="AA2" s="59"/>
      <c r="AB2" s="59"/>
      <c r="AC2" s="59"/>
      <c r="AD2" s="59"/>
      <c r="AE2" s="59"/>
      <c r="AF2" s="59"/>
      <c r="AG2" s="59"/>
      <c r="AH2" s="59"/>
      <c r="AI2" s="59"/>
      <c r="AJ2" s="59"/>
      <c r="AK2" s="59"/>
      <c r="AL2" s="59"/>
      <c r="AM2" s="59"/>
      <c r="AN2" s="59"/>
      <c r="AO2" s="59"/>
      <c r="AP2" s="60"/>
      <c r="AQ2" s="94"/>
      <c r="AR2" s="82"/>
      <c r="AS2" s="82"/>
      <c r="AT2" s="82"/>
      <c r="AU2" s="82"/>
      <c r="AV2" s="82"/>
      <c r="AW2" s="82"/>
      <c r="AX2" s="82"/>
      <c r="AY2" s="82"/>
      <c r="AZ2" s="82"/>
      <c r="BA2" s="82"/>
      <c r="BB2" s="82"/>
      <c r="BC2" s="82"/>
      <c r="BD2" s="82"/>
    </row>
    <row r="3" spans="1:56" ht="12.75">
      <c r="A3" s="1"/>
      <c r="B3" s="1"/>
      <c r="C3" s="23"/>
      <c r="D3" s="9"/>
      <c r="E3" s="9"/>
      <c r="F3" s="9"/>
      <c r="G3" s="9"/>
      <c r="H3" s="9"/>
      <c r="I3" s="9"/>
      <c r="J3" s="9"/>
      <c r="K3" s="31"/>
      <c r="L3" s="32"/>
      <c r="M3" s="32"/>
      <c r="N3" s="32"/>
      <c r="O3" s="32"/>
      <c r="P3" s="32"/>
      <c r="Q3" s="32"/>
      <c r="R3" s="32"/>
      <c r="S3" s="32"/>
      <c r="T3" s="32"/>
      <c r="U3" s="32"/>
      <c r="V3" s="32"/>
      <c r="W3" s="58"/>
      <c r="X3" s="23"/>
      <c r="Y3" s="23"/>
      <c r="Z3" s="23"/>
      <c r="AA3" s="23"/>
      <c r="AB3" s="23"/>
      <c r="AC3" s="23"/>
      <c r="AD3" s="23"/>
      <c r="AE3" s="23"/>
      <c r="AF3" s="23"/>
      <c r="AG3" s="23"/>
      <c r="AH3" s="23"/>
      <c r="AI3" s="23"/>
      <c r="AJ3" s="23"/>
      <c r="AK3" s="23"/>
      <c r="AL3" s="23"/>
      <c r="AM3" s="23"/>
      <c r="AN3" s="23"/>
      <c r="AO3" s="23"/>
      <c r="AP3" s="60"/>
      <c r="AQ3" s="94"/>
      <c r="AR3" s="82"/>
      <c r="AS3" s="82"/>
      <c r="AT3" s="82"/>
      <c r="AU3" s="82"/>
      <c r="AV3" s="82"/>
      <c r="AW3" s="82"/>
      <c r="AX3" s="82"/>
      <c r="AY3" s="82"/>
      <c r="AZ3" s="82"/>
      <c r="BA3" s="82"/>
      <c r="BB3" s="82"/>
      <c r="BC3" s="82"/>
      <c r="BD3" s="82"/>
    </row>
    <row r="4" spans="1:56" ht="12.75">
      <c r="A4" s="4" t="s">
        <v>67</v>
      </c>
      <c r="B4" s="4"/>
      <c r="C4" s="7">
        <v>71</v>
      </c>
      <c r="D4" s="23">
        <v>4</v>
      </c>
      <c r="E4" s="23">
        <v>3</v>
      </c>
      <c r="F4" s="23">
        <v>4</v>
      </c>
      <c r="G4" s="23">
        <v>3</v>
      </c>
      <c r="H4" s="23">
        <v>4</v>
      </c>
      <c r="I4" s="23">
        <v>5</v>
      </c>
      <c r="J4" s="23">
        <v>4</v>
      </c>
      <c r="K4" s="23">
        <v>4</v>
      </c>
      <c r="L4" s="23">
        <v>3</v>
      </c>
      <c r="M4" s="23">
        <v>5</v>
      </c>
      <c r="N4" s="23">
        <v>4</v>
      </c>
      <c r="O4" s="23">
        <v>3</v>
      </c>
      <c r="P4" s="23">
        <v>5</v>
      </c>
      <c r="Q4" s="23">
        <v>4</v>
      </c>
      <c r="R4" s="23">
        <v>4</v>
      </c>
      <c r="S4" s="23">
        <v>4</v>
      </c>
      <c r="T4" s="23">
        <v>4</v>
      </c>
      <c r="U4" s="7">
        <v>4</v>
      </c>
      <c r="V4" s="23"/>
      <c r="W4" s="61"/>
      <c r="X4" s="59"/>
      <c r="Y4" s="59"/>
      <c r="Z4" s="59"/>
      <c r="AA4" s="59"/>
      <c r="AB4" s="59"/>
      <c r="AC4" s="59"/>
      <c r="AD4" s="59"/>
      <c r="AE4" s="59"/>
      <c r="AF4" s="59"/>
      <c r="AG4" s="59"/>
      <c r="AH4" s="59"/>
      <c r="AI4" s="59"/>
      <c r="AJ4" s="59"/>
      <c r="AK4" s="59"/>
      <c r="AL4" s="59"/>
      <c r="AM4" s="59"/>
      <c r="AN4" s="59"/>
      <c r="AO4" s="59"/>
      <c r="AP4" s="60"/>
      <c r="AQ4" s="94"/>
      <c r="AR4" s="82"/>
      <c r="AS4" s="82"/>
      <c r="AT4" s="82"/>
      <c r="AU4" s="82"/>
      <c r="AV4" s="82"/>
      <c r="AW4" s="82"/>
      <c r="AX4" s="82"/>
      <c r="AY4" s="82"/>
      <c r="AZ4" s="82"/>
      <c r="BA4" s="82"/>
      <c r="BB4" s="82"/>
      <c r="BC4" s="82"/>
      <c r="BD4" s="82"/>
    </row>
    <row r="5" spans="1:56" ht="12.75">
      <c r="A5" s="33" t="s">
        <v>64</v>
      </c>
      <c r="B5" s="4"/>
      <c r="C5" s="7"/>
      <c r="D5" s="23">
        <v>11</v>
      </c>
      <c r="E5" s="23">
        <v>13</v>
      </c>
      <c r="F5" s="23">
        <v>5</v>
      </c>
      <c r="G5" s="23">
        <v>9</v>
      </c>
      <c r="H5" s="23">
        <v>3</v>
      </c>
      <c r="I5" s="23">
        <v>1</v>
      </c>
      <c r="J5" s="23">
        <v>15</v>
      </c>
      <c r="K5" s="23">
        <v>17</v>
      </c>
      <c r="L5" s="23">
        <v>7</v>
      </c>
      <c r="M5" s="23">
        <v>18</v>
      </c>
      <c r="N5" s="23">
        <v>2</v>
      </c>
      <c r="O5" s="23">
        <v>6</v>
      </c>
      <c r="P5" s="23">
        <v>16</v>
      </c>
      <c r="Q5" s="23">
        <v>8</v>
      </c>
      <c r="R5" s="23">
        <v>12</v>
      </c>
      <c r="S5" s="23">
        <v>14</v>
      </c>
      <c r="T5" s="23">
        <v>4</v>
      </c>
      <c r="U5" s="7">
        <v>10</v>
      </c>
      <c r="V5" s="23"/>
      <c r="W5" s="61"/>
      <c r="X5" s="15">
        <f>MAX(D5:U5)</f>
        <v>18</v>
      </c>
      <c r="Y5" s="15">
        <f>MIN(D5:U5)</f>
        <v>1</v>
      </c>
      <c r="Z5" s="23"/>
      <c r="AA5" s="59"/>
      <c r="AB5" s="59"/>
      <c r="AC5" s="59"/>
      <c r="AD5" s="59"/>
      <c r="AE5" s="59"/>
      <c r="AF5" s="59"/>
      <c r="AG5" s="59"/>
      <c r="AH5" s="59"/>
      <c r="AI5" s="59"/>
      <c r="AJ5" s="59"/>
      <c r="AK5" s="59"/>
      <c r="AL5" s="59"/>
      <c r="AM5" s="59"/>
      <c r="AN5" s="59"/>
      <c r="AO5" s="59"/>
      <c r="AP5" s="60"/>
      <c r="AQ5" s="94"/>
      <c r="AR5" s="82"/>
      <c r="AS5" s="82"/>
      <c r="AT5" s="82"/>
      <c r="AU5" s="82"/>
      <c r="AV5" s="82"/>
      <c r="AW5" s="82"/>
      <c r="AX5" s="82"/>
      <c r="AY5" s="82"/>
      <c r="AZ5" s="82"/>
      <c r="BA5" s="82"/>
      <c r="BB5" s="82"/>
      <c r="BC5" s="82"/>
      <c r="BD5" s="82"/>
    </row>
    <row r="6" spans="1:56" ht="12.75">
      <c r="A6" s="124">
        <v>17</v>
      </c>
      <c r="B6" s="2" t="s">
        <v>23</v>
      </c>
      <c r="C6" s="7"/>
      <c r="D6" s="23">
        <v>326</v>
      </c>
      <c r="E6" s="23">
        <v>165</v>
      </c>
      <c r="F6" s="23">
        <v>327</v>
      </c>
      <c r="G6" s="23">
        <v>146</v>
      </c>
      <c r="H6" s="23">
        <v>380</v>
      </c>
      <c r="I6" s="23">
        <v>443</v>
      </c>
      <c r="J6" s="23">
        <v>254</v>
      </c>
      <c r="K6" s="23">
        <v>333</v>
      </c>
      <c r="L6" s="23">
        <v>132</v>
      </c>
      <c r="M6" s="23">
        <v>455</v>
      </c>
      <c r="N6" s="23">
        <v>337</v>
      </c>
      <c r="O6" s="23">
        <v>177</v>
      </c>
      <c r="P6" s="23">
        <v>448</v>
      </c>
      <c r="Q6" s="23">
        <v>391</v>
      </c>
      <c r="R6" s="23">
        <v>333</v>
      </c>
      <c r="S6" s="23">
        <v>311</v>
      </c>
      <c r="T6" s="23">
        <v>393</v>
      </c>
      <c r="U6" s="7">
        <v>376</v>
      </c>
      <c r="V6" s="23"/>
      <c r="W6" s="61"/>
      <c r="X6" s="9"/>
      <c r="Y6" s="9"/>
      <c r="Z6" s="23"/>
      <c r="AA6" s="59"/>
      <c r="AB6" s="59"/>
      <c r="AC6" s="59"/>
      <c r="AD6" s="59"/>
      <c r="AE6" s="59"/>
      <c r="AF6" s="59"/>
      <c r="AG6" s="59"/>
      <c r="AH6" s="59"/>
      <c r="AI6" s="59"/>
      <c r="AJ6" s="59"/>
      <c r="AK6" s="59"/>
      <c r="AL6" s="59"/>
      <c r="AM6" s="59"/>
      <c r="AN6" s="59"/>
      <c r="AO6" s="59"/>
      <c r="AP6" s="60"/>
      <c r="AQ6" s="94"/>
      <c r="AR6" s="82"/>
      <c r="AS6" s="82"/>
      <c r="AT6" s="82"/>
      <c r="AU6" s="82"/>
      <c r="AV6" s="82"/>
      <c r="AW6" s="82"/>
      <c r="AX6" s="82"/>
      <c r="AY6" s="82"/>
      <c r="AZ6" s="82"/>
      <c r="BA6" s="82"/>
      <c r="BB6" s="82"/>
      <c r="BC6" s="82"/>
      <c r="BD6" s="82"/>
    </row>
    <row r="7" spans="1:56" ht="12.75">
      <c r="A7" s="95"/>
      <c r="B7" s="95"/>
      <c r="C7" s="72"/>
      <c r="D7" s="11">
        <v>1</v>
      </c>
      <c r="E7" s="11">
        <v>2</v>
      </c>
      <c r="F7" s="11">
        <v>3</v>
      </c>
      <c r="G7" s="11">
        <v>4</v>
      </c>
      <c r="H7" s="11">
        <v>5</v>
      </c>
      <c r="I7" s="11">
        <v>6</v>
      </c>
      <c r="J7" s="11">
        <v>7</v>
      </c>
      <c r="K7" s="11">
        <v>8</v>
      </c>
      <c r="L7" s="11">
        <v>9</v>
      </c>
      <c r="M7" s="11">
        <v>10</v>
      </c>
      <c r="N7" s="11">
        <v>11</v>
      </c>
      <c r="O7" s="11">
        <v>12</v>
      </c>
      <c r="P7" s="11">
        <v>13</v>
      </c>
      <c r="Q7" s="11">
        <v>14</v>
      </c>
      <c r="R7" s="11">
        <v>15</v>
      </c>
      <c r="S7" s="11">
        <v>16</v>
      </c>
      <c r="T7" s="11">
        <v>17</v>
      </c>
      <c r="U7" s="12">
        <v>18</v>
      </c>
      <c r="V7" s="11"/>
      <c r="W7" s="61"/>
      <c r="X7" s="9"/>
      <c r="Y7" s="9"/>
      <c r="Z7" s="23"/>
      <c r="AA7" s="59"/>
      <c r="AB7" s="59"/>
      <c r="AC7" s="59"/>
      <c r="AD7" s="59"/>
      <c r="AE7" s="59"/>
      <c r="AF7" s="59"/>
      <c r="AG7" s="59"/>
      <c r="AH7" s="59"/>
      <c r="AI7" s="59"/>
      <c r="AJ7" s="59"/>
      <c r="AK7" s="59"/>
      <c r="AL7" s="59"/>
      <c r="AM7" s="59"/>
      <c r="AN7" s="59"/>
      <c r="AO7" s="59"/>
      <c r="AP7" s="60"/>
      <c r="AQ7" s="94"/>
      <c r="AR7" s="82"/>
      <c r="AS7" s="82"/>
      <c r="AT7" s="82"/>
      <c r="AU7" s="82"/>
      <c r="AV7" s="82"/>
      <c r="AW7" s="82"/>
      <c r="AX7" s="82"/>
      <c r="AY7" s="82"/>
      <c r="AZ7" s="82"/>
      <c r="BA7" s="82"/>
      <c r="BB7" s="82"/>
      <c r="BC7" s="82"/>
      <c r="BD7" s="82"/>
    </row>
    <row r="8" spans="1:56" ht="12.75">
      <c r="A8" s="10"/>
      <c r="B8" s="3"/>
      <c r="C8" s="12"/>
      <c r="D8" s="52"/>
      <c r="E8" s="186" t="s">
        <v>31</v>
      </c>
      <c r="F8" s="187"/>
      <c r="G8" s="34"/>
      <c r="H8" s="186" t="s">
        <v>32</v>
      </c>
      <c r="I8" s="187"/>
      <c r="J8" s="35"/>
      <c r="K8" s="35"/>
      <c r="L8" s="35"/>
      <c r="M8" s="35"/>
      <c r="N8" s="35"/>
      <c r="O8" s="35"/>
      <c r="P8" s="35"/>
      <c r="Q8" s="35"/>
      <c r="R8" s="35"/>
      <c r="S8" s="35"/>
      <c r="T8" s="35"/>
      <c r="U8" s="28"/>
      <c r="V8" s="35"/>
      <c r="W8" s="61"/>
      <c r="X8" s="9"/>
      <c r="Y8" s="9"/>
      <c r="Z8" s="23"/>
      <c r="AA8" s="23"/>
      <c r="AB8" s="23"/>
      <c r="AC8" s="23"/>
      <c r="AD8" s="23"/>
      <c r="AE8" s="23"/>
      <c r="AF8" s="23"/>
      <c r="AG8" s="23"/>
      <c r="AH8" s="23"/>
      <c r="AI8" s="23"/>
      <c r="AJ8" s="23"/>
      <c r="AK8" s="23"/>
      <c r="AL8" s="23"/>
      <c r="AM8" s="23"/>
      <c r="AN8" s="23"/>
      <c r="AO8" s="23"/>
      <c r="AP8" s="60"/>
      <c r="AQ8" s="94"/>
      <c r="AR8" s="82"/>
      <c r="AS8" s="82"/>
      <c r="AT8" s="82"/>
      <c r="AU8" s="82"/>
      <c r="AV8" s="82"/>
      <c r="AW8" s="82"/>
      <c r="AX8" s="82"/>
      <c r="AY8" s="82"/>
      <c r="AZ8" s="82"/>
      <c r="BA8" s="82"/>
      <c r="BB8" s="82"/>
      <c r="BC8" s="82"/>
      <c r="BD8" s="82"/>
    </row>
    <row r="9" spans="1:56" ht="12.75">
      <c r="A9" s="29"/>
      <c r="B9" s="14" t="s">
        <v>12</v>
      </c>
      <c r="C9" s="8"/>
      <c r="D9" s="15">
        <v>5.588235294117647</v>
      </c>
      <c r="E9" s="15">
        <v>4.9411764705882355</v>
      </c>
      <c r="F9" s="15">
        <v>5.647058823529412</v>
      </c>
      <c r="G9" s="15">
        <v>3.764705882352941</v>
      </c>
      <c r="H9" s="15">
        <v>5.470588235294118</v>
      </c>
      <c r="I9" s="15">
        <v>6.9411764705882355</v>
      </c>
      <c r="J9" s="15">
        <v>4.705882352941177</v>
      </c>
      <c r="K9" s="15">
        <v>4.823529411764706</v>
      </c>
      <c r="L9" s="15">
        <v>4.176470588235294</v>
      </c>
      <c r="M9" s="15">
        <v>6.0588235294117645</v>
      </c>
      <c r="N9" s="15">
        <v>5.882352941176471</v>
      </c>
      <c r="O9" s="15">
        <v>4.588235294117647</v>
      </c>
      <c r="P9" s="15">
        <v>6.529411764705882</v>
      </c>
      <c r="Q9" s="15">
        <v>5.529411764705882</v>
      </c>
      <c r="R9" s="15">
        <v>5.764705882352941</v>
      </c>
      <c r="S9" s="15">
        <v>5.176470588235294</v>
      </c>
      <c r="T9" s="15">
        <v>5.882352941176471</v>
      </c>
      <c r="U9" s="16">
        <v>5.647058823529412</v>
      </c>
      <c r="V9" s="23"/>
      <c r="W9" s="61"/>
      <c r="X9" s="9"/>
      <c r="Y9" s="9"/>
      <c r="Z9" s="23"/>
      <c r="AA9" s="59"/>
      <c r="AB9" s="59"/>
      <c r="AC9" s="59"/>
      <c r="AD9" s="59"/>
      <c r="AE9" s="59"/>
      <c r="AF9" s="59"/>
      <c r="AG9" s="59"/>
      <c r="AH9" s="59"/>
      <c r="AI9" s="59"/>
      <c r="AJ9" s="59"/>
      <c r="AK9" s="59"/>
      <c r="AL9" s="59"/>
      <c r="AM9" s="59"/>
      <c r="AN9" s="59"/>
      <c r="AO9" s="59"/>
      <c r="AP9" s="60"/>
      <c r="AQ9" s="94"/>
      <c r="AR9" s="82"/>
      <c r="AS9" s="82"/>
      <c r="AT9" s="82"/>
      <c r="AU9" s="82"/>
      <c r="AV9" s="82"/>
      <c r="AW9" s="82"/>
      <c r="AX9" s="82"/>
      <c r="AY9" s="82"/>
      <c r="AZ9" s="82"/>
      <c r="BA9" s="82"/>
      <c r="BB9" s="82"/>
      <c r="BC9" s="82"/>
      <c r="BD9" s="82"/>
    </row>
    <row r="10" spans="1:56" ht="12.75">
      <c r="A10" s="29"/>
      <c r="B10" s="36" t="s">
        <v>9</v>
      </c>
      <c r="C10" s="54"/>
      <c r="D10" s="37">
        <v>1.5882352941176467</v>
      </c>
      <c r="E10" s="37">
        <v>1.9411764705882355</v>
      </c>
      <c r="F10" s="37">
        <v>1.6470588235294121</v>
      </c>
      <c r="G10" s="37">
        <v>0.7647058823529411</v>
      </c>
      <c r="H10" s="37">
        <v>1.4705882352941178</v>
      </c>
      <c r="I10" s="37">
        <v>1.9411764705882355</v>
      </c>
      <c r="J10" s="37">
        <v>0.7058823529411766</v>
      </c>
      <c r="K10" s="37">
        <v>0.8235294117647056</v>
      </c>
      <c r="L10" s="37">
        <v>1.1764705882352944</v>
      </c>
      <c r="M10" s="37">
        <v>1.0588235294117645</v>
      </c>
      <c r="N10" s="37">
        <v>1.882352941176471</v>
      </c>
      <c r="O10" s="37">
        <v>1.5882352941176467</v>
      </c>
      <c r="P10" s="37">
        <v>1.5294117647058822</v>
      </c>
      <c r="Q10" s="37">
        <v>1.5294117647058822</v>
      </c>
      <c r="R10" s="37">
        <v>1.7647058823529411</v>
      </c>
      <c r="S10" s="37">
        <v>1.1764705882352944</v>
      </c>
      <c r="T10" s="37">
        <v>1.882352941176471</v>
      </c>
      <c r="U10" s="38">
        <v>1.6470588235294121</v>
      </c>
      <c r="V10" s="26"/>
      <c r="W10" s="61"/>
      <c r="X10" s="15">
        <f>MAX(D10:U10)</f>
        <v>1.9411764705882355</v>
      </c>
      <c r="Y10" s="15">
        <f>MIN(D10:U10)</f>
        <v>0.7058823529411766</v>
      </c>
      <c r="Z10" s="23"/>
      <c r="AA10" s="59"/>
      <c r="AB10" s="59"/>
      <c r="AC10" s="59"/>
      <c r="AD10" s="59"/>
      <c r="AE10" s="59"/>
      <c r="AF10" s="59"/>
      <c r="AG10" s="59"/>
      <c r="AH10" s="59"/>
      <c r="AI10" s="59"/>
      <c r="AJ10" s="59"/>
      <c r="AK10" s="59"/>
      <c r="AL10" s="59"/>
      <c r="AM10" s="59"/>
      <c r="AN10" s="59"/>
      <c r="AO10" s="59"/>
      <c r="AP10" s="60"/>
      <c r="AQ10" s="94"/>
      <c r="AR10" s="82"/>
      <c r="AS10" s="82"/>
      <c r="AT10" s="82"/>
      <c r="AU10" s="82"/>
      <c r="AV10" s="82"/>
      <c r="AW10" s="82"/>
      <c r="AX10" s="82"/>
      <c r="AY10" s="82"/>
      <c r="AZ10" s="82"/>
      <c r="BA10" s="82"/>
      <c r="BB10" s="82"/>
      <c r="BC10" s="82"/>
      <c r="BD10" s="82"/>
    </row>
    <row r="11" spans="1:56" ht="12.75">
      <c r="A11" s="29"/>
      <c r="B11" s="14" t="s">
        <v>13</v>
      </c>
      <c r="C11" s="8"/>
      <c r="D11" s="15">
        <v>4.823529411764706</v>
      </c>
      <c r="E11" s="15">
        <v>4.235294117647059</v>
      </c>
      <c r="F11" s="15">
        <v>4.588235294117647</v>
      </c>
      <c r="G11" s="15">
        <v>2.823529411764706</v>
      </c>
      <c r="H11" s="15">
        <v>4.352941176470588</v>
      </c>
      <c r="I11" s="15">
        <v>5.764705882352941</v>
      </c>
      <c r="J11" s="15">
        <v>4.176470588235294</v>
      </c>
      <c r="K11" s="15">
        <v>4.411764705882353</v>
      </c>
      <c r="L11" s="15">
        <v>3.235294117647059</v>
      </c>
      <c r="M11" s="15">
        <v>5.705882352941177</v>
      </c>
      <c r="N11" s="15">
        <v>4.764705882352941</v>
      </c>
      <c r="O11" s="15">
        <v>3.5294117647058822</v>
      </c>
      <c r="P11" s="15">
        <v>6.0588235294117645</v>
      </c>
      <c r="Q11" s="15">
        <v>4.588235294117647</v>
      </c>
      <c r="R11" s="15">
        <v>5</v>
      </c>
      <c r="S11" s="15">
        <v>4.647058823529412</v>
      </c>
      <c r="T11" s="15">
        <v>4.764705882352941</v>
      </c>
      <c r="U11" s="17">
        <v>4.764705882352941</v>
      </c>
      <c r="V11" s="23"/>
      <c r="W11" s="61"/>
      <c r="X11" s="9"/>
      <c r="Y11" s="9"/>
      <c r="Z11" s="23"/>
      <c r="AA11" s="59"/>
      <c r="AB11" s="59"/>
      <c r="AC11" s="59"/>
      <c r="AD11" s="59"/>
      <c r="AE11" s="59"/>
      <c r="AF11" s="59"/>
      <c r="AG11" s="59"/>
      <c r="AH11" s="59"/>
      <c r="AI11" s="59"/>
      <c r="AJ11" s="59"/>
      <c r="AK11" s="59"/>
      <c r="AL11" s="59"/>
      <c r="AM11" s="59"/>
      <c r="AN11" s="59"/>
      <c r="AO11" s="59"/>
      <c r="AP11" s="60"/>
      <c r="AQ11" s="94"/>
      <c r="AR11" s="82"/>
      <c r="AS11" s="82"/>
      <c r="AT11" s="82"/>
      <c r="AU11" s="82"/>
      <c r="AV11" s="82"/>
      <c r="AW11" s="82"/>
      <c r="AX11" s="82"/>
      <c r="AY11" s="82"/>
      <c r="AZ11" s="82"/>
      <c r="BA11" s="82"/>
      <c r="BB11" s="82"/>
      <c r="BC11" s="82"/>
      <c r="BD11" s="82"/>
    </row>
    <row r="12" spans="1:56" ht="12.75">
      <c r="A12" s="4"/>
      <c r="B12" s="39" t="s">
        <v>9</v>
      </c>
      <c r="C12" s="55"/>
      <c r="D12" s="37">
        <v>0.8235294117647056</v>
      </c>
      <c r="E12" s="37">
        <v>1.2352941176470589</v>
      </c>
      <c r="F12" s="37">
        <v>0.5882352941176467</v>
      </c>
      <c r="G12" s="37">
        <v>-0.17647058823529393</v>
      </c>
      <c r="H12" s="37">
        <v>0.35294117647058787</v>
      </c>
      <c r="I12" s="37">
        <v>0.7647058823529411</v>
      </c>
      <c r="J12" s="37">
        <v>0.17647058823529438</v>
      </c>
      <c r="K12" s="37">
        <v>0.41176470588235325</v>
      </c>
      <c r="L12" s="37">
        <v>0.23529411764705888</v>
      </c>
      <c r="M12" s="37">
        <v>0.7058823529411766</v>
      </c>
      <c r="N12" s="37">
        <v>0.7647058823529411</v>
      </c>
      <c r="O12" s="37">
        <v>0.5294117647058822</v>
      </c>
      <c r="P12" s="37">
        <v>1.0588235294117645</v>
      </c>
      <c r="Q12" s="37">
        <v>0.5882352941176467</v>
      </c>
      <c r="R12" s="37">
        <v>1</v>
      </c>
      <c r="S12" s="37">
        <v>0.6470588235294121</v>
      </c>
      <c r="T12" s="37">
        <v>0.7647058823529411</v>
      </c>
      <c r="U12" s="38">
        <v>0.7647058823529411</v>
      </c>
      <c r="V12" s="26"/>
      <c r="W12" s="61"/>
      <c r="X12" s="15">
        <f>MAX(D12:U12)</f>
        <v>1.2352941176470589</v>
      </c>
      <c r="Y12" s="15">
        <f>MIN(D12:U12)</f>
        <v>-0.17647058823529393</v>
      </c>
      <c r="Z12" s="23"/>
      <c r="AA12" s="59"/>
      <c r="AB12" s="59"/>
      <c r="AC12" s="59"/>
      <c r="AD12" s="59"/>
      <c r="AE12" s="59"/>
      <c r="AF12" s="59"/>
      <c r="AG12" s="59"/>
      <c r="AH12" s="59"/>
      <c r="AI12" s="59"/>
      <c r="AJ12" s="59"/>
      <c r="AK12" s="59"/>
      <c r="AL12" s="59"/>
      <c r="AM12" s="59"/>
      <c r="AN12" s="59"/>
      <c r="AO12" s="59"/>
      <c r="AP12" s="60"/>
      <c r="AQ12" s="94"/>
      <c r="AR12" s="82"/>
      <c r="AS12" s="82"/>
      <c r="AT12" s="82"/>
      <c r="AU12" s="82"/>
      <c r="AV12" s="82"/>
      <c r="AW12" s="82"/>
      <c r="AX12" s="82"/>
      <c r="AY12" s="82"/>
      <c r="AZ12" s="82"/>
      <c r="BA12" s="82"/>
      <c r="BB12" s="82"/>
      <c r="BC12" s="82"/>
      <c r="BD12" s="82"/>
    </row>
    <row r="13" spans="1:56" ht="12.75">
      <c r="A13" s="182" t="s">
        <v>33</v>
      </c>
      <c r="B13" s="161"/>
      <c r="C13" s="48"/>
      <c r="D13" s="49">
        <v>1.411764705882353</v>
      </c>
      <c r="E13" s="49">
        <v>1.0588235294117647</v>
      </c>
      <c r="F13" s="49">
        <v>1.4705882352941178</v>
      </c>
      <c r="G13" s="49">
        <v>2.176470588235294</v>
      </c>
      <c r="H13" s="49">
        <v>1.7058823529411764</v>
      </c>
      <c r="I13" s="49">
        <v>1.4705882352941178</v>
      </c>
      <c r="J13" s="49">
        <v>1.9411764705882353</v>
      </c>
      <c r="K13" s="49">
        <v>1.588235294117647</v>
      </c>
      <c r="L13" s="49">
        <v>1.7647058823529411</v>
      </c>
      <c r="M13" s="49">
        <v>1.4705882352941178</v>
      </c>
      <c r="N13" s="49">
        <v>1.3529411764705883</v>
      </c>
      <c r="O13" s="49">
        <v>1.4705882352941178</v>
      </c>
      <c r="P13" s="49">
        <v>1.2941176470588236</v>
      </c>
      <c r="Q13" s="49">
        <v>1.411764705882353</v>
      </c>
      <c r="R13" s="49">
        <v>1.1764705882352942</v>
      </c>
      <c r="S13" s="49">
        <v>1.411764705882353</v>
      </c>
      <c r="T13" s="49">
        <v>1.411764705882353</v>
      </c>
      <c r="U13" s="50">
        <v>1.2941176470588236</v>
      </c>
      <c r="V13" s="11"/>
      <c r="W13" s="61"/>
      <c r="X13" s="40">
        <f>MAX(D13:U13)</f>
        <v>2.176470588235294</v>
      </c>
      <c r="Y13" s="40">
        <f>MIN(D13:U13)</f>
        <v>1.0588235294117647</v>
      </c>
      <c r="Z13" s="11"/>
      <c r="AA13" s="62"/>
      <c r="AB13" s="62"/>
      <c r="AC13" s="62"/>
      <c r="AD13" s="62"/>
      <c r="AE13" s="62"/>
      <c r="AF13" s="62"/>
      <c r="AG13" s="62"/>
      <c r="AH13" s="62"/>
      <c r="AI13" s="62"/>
      <c r="AJ13" s="62"/>
      <c r="AK13" s="62"/>
      <c r="AL13" s="62"/>
      <c r="AM13" s="62"/>
      <c r="AN13" s="62"/>
      <c r="AO13" s="62"/>
      <c r="AP13" s="60"/>
      <c r="AQ13" s="94"/>
      <c r="AR13" s="82"/>
      <c r="AS13" s="82"/>
      <c r="AT13" s="82"/>
      <c r="AU13" s="82"/>
      <c r="AV13" s="82"/>
      <c r="AW13" s="82"/>
      <c r="AX13" s="82"/>
      <c r="AY13" s="82"/>
      <c r="AZ13" s="82"/>
      <c r="BA13" s="82"/>
      <c r="BB13" s="82"/>
      <c r="BC13" s="82"/>
      <c r="BD13" s="82"/>
    </row>
    <row r="14" spans="1:56" ht="12.75">
      <c r="A14" s="109" t="s">
        <v>22</v>
      </c>
      <c r="B14" s="81" t="s">
        <v>23</v>
      </c>
      <c r="C14" s="5" t="s">
        <v>8</v>
      </c>
      <c r="D14" s="53"/>
      <c r="E14" s="11" t="s">
        <v>34</v>
      </c>
      <c r="F14" s="11"/>
      <c r="G14" s="42"/>
      <c r="H14" s="11" t="s">
        <v>5</v>
      </c>
      <c r="I14" s="11"/>
      <c r="J14" s="43"/>
      <c r="K14" s="11" t="s">
        <v>35</v>
      </c>
      <c r="L14" s="40"/>
      <c r="M14" s="44"/>
      <c r="N14" s="40" t="s">
        <v>36</v>
      </c>
      <c r="O14" s="40"/>
      <c r="P14" s="40"/>
      <c r="Q14" s="40"/>
      <c r="R14" s="40"/>
      <c r="S14" s="40"/>
      <c r="T14" s="40"/>
      <c r="U14" s="41"/>
      <c r="V14" s="11" t="s">
        <v>10</v>
      </c>
      <c r="W14" s="61"/>
      <c r="X14" s="56">
        <v>1</v>
      </c>
      <c r="Y14" s="57">
        <v>2</v>
      </c>
      <c r="Z14" s="45">
        <v>3</v>
      </c>
      <c r="AA14" s="57">
        <v>4</v>
      </c>
      <c r="AB14" s="57">
        <v>5</v>
      </c>
      <c r="AC14" s="45">
        <v>6</v>
      </c>
      <c r="AD14" s="57">
        <v>7</v>
      </c>
      <c r="AE14" s="57">
        <v>8</v>
      </c>
      <c r="AF14" s="45">
        <v>9</v>
      </c>
      <c r="AG14" s="57">
        <v>10</v>
      </c>
      <c r="AH14" s="57">
        <v>11</v>
      </c>
      <c r="AI14" s="45">
        <v>12</v>
      </c>
      <c r="AJ14" s="57">
        <v>13</v>
      </c>
      <c r="AK14" s="57">
        <v>14</v>
      </c>
      <c r="AL14" s="45">
        <v>15</v>
      </c>
      <c r="AM14" s="57">
        <v>16</v>
      </c>
      <c r="AN14" s="57">
        <v>17</v>
      </c>
      <c r="AO14" s="45">
        <v>18</v>
      </c>
      <c r="AP14" s="60"/>
      <c r="AQ14" s="94"/>
      <c r="AR14" s="82"/>
      <c r="AS14" s="82"/>
      <c r="AT14" s="82"/>
      <c r="AU14" s="82"/>
      <c r="AV14" s="82"/>
      <c r="AW14" s="82"/>
      <c r="AX14" s="82"/>
      <c r="AY14" s="82"/>
      <c r="AZ14" s="82"/>
      <c r="BA14" s="82"/>
      <c r="BB14" s="82"/>
      <c r="BC14" s="82"/>
      <c r="BD14" s="82"/>
    </row>
    <row r="15" spans="1:56" ht="12.75">
      <c r="A15" s="7">
        <v>1</v>
      </c>
      <c r="B15" s="6" t="s">
        <v>42</v>
      </c>
      <c r="C15" s="27">
        <v>6</v>
      </c>
      <c r="D15" s="23">
        <v>4</v>
      </c>
      <c r="E15" s="23">
        <v>4</v>
      </c>
      <c r="F15" s="23">
        <v>5</v>
      </c>
      <c r="G15" s="23">
        <v>3</v>
      </c>
      <c r="H15" s="23">
        <v>5</v>
      </c>
      <c r="I15" s="23">
        <v>7</v>
      </c>
      <c r="J15" s="23">
        <v>3</v>
      </c>
      <c r="K15" s="23">
        <v>4</v>
      </c>
      <c r="L15" s="23">
        <v>2</v>
      </c>
      <c r="M15" s="23">
        <v>6</v>
      </c>
      <c r="N15" s="23">
        <v>4</v>
      </c>
      <c r="O15" s="23">
        <v>4</v>
      </c>
      <c r="P15" s="23">
        <v>6</v>
      </c>
      <c r="Q15" s="23">
        <v>5</v>
      </c>
      <c r="R15" s="23">
        <v>3</v>
      </c>
      <c r="S15" s="23">
        <v>5</v>
      </c>
      <c r="T15" s="23">
        <v>4</v>
      </c>
      <c r="U15" s="45">
        <v>5</v>
      </c>
      <c r="V15" s="9">
        <v>79</v>
      </c>
      <c r="W15" s="61"/>
      <c r="X15" s="56">
        <f>IF($D15&lt;&gt;"",IF(D15-D$4=5,"5öp",""),"")</f>
      </c>
      <c r="Y15" s="57">
        <f aca="true" t="shared" si="0" ref="Y15:AO15">IF($D15&lt;&gt;"",IF(E15-E$4=5,"5öp",""),"")</f>
      </c>
      <c r="Z15" s="63">
        <f t="shared" si="0"/>
      </c>
      <c r="AA15" s="57">
        <f t="shared" si="0"/>
      </c>
      <c r="AB15" s="57">
        <f t="shared" si="0"/>
      </c>
      <c r="AC15" s="63">
        <f t="shared" si="0"/>
      </c>
      <c r="AD15" s="57">
        <f t="shared" si="0"/>
      </c>
      <c r="AE15" s="57">
        <f t="shared" si="0"/>
      </c>
      <c r="AF15" s="63">
        <f t="shared" si="0"/>
      </c>
      <c r="AG15" s="57">
        <f t="shared" si="0"/>
      </c>
      <c r="AH15" s="57">
        <f t="shared" si="0"/>
      </c>
      <c r="AI15" s="63">
        <f t="shared" si="0"/>
      </c>
      <c r="AJ15" s="57">
        <f t="shared" si="0"/>
      </c>
      <c r="AK15" s="57">
        <f t="shared" si="0"/>
      </c>
      <c r="AL15" s="63">
        <f t="shared" si="0"/>
      </c>
      <c r="AM15" s="57">
        <f t="shared" si="0"/>
      </c>
      <c r="AN15" s="57">
        <f t="shared" si="0"/>
      </c>
      <c r="AO15" s="45">
        <f t="shared" si="0"/>
      </c>
      <c r="AP15" s="60"/>
      <c r="AQ15" s="94"/>
      <c r="AR15" s="82"/>
      <c r="AS15" s="82"/>
      <c r="AT15" s="82"/>
      <c r="AU15" s="82"/>
      <c r="AV15" s="82"/>
      <c r="AW15" s="82"/>
      <c r="AX15" s="82"/>
      <c r="AY15" s="82"/>
      <c r="AZ15" s="82"/>
      <c r="BA15" s="82"/>
      <c r="BB15" s="82"/>
      <c r="BC15" s="82"/>
      <c r="BD15" s="82"/>
    </row>
    <row r="16" spans="1:56" ht="12.75">
      <c r="A16" s="7">
        <v>2</v>
      </c>
      <c r="B16" s="46" t="s">
        <v>59</v>
      </c>
      <c r="C16" s="27">
        <v>18</v>
      </c>
      <c r="D16" s="23">
        <v>6</v>
      </c>
      <c r="E16" s="47">
        <v>4</v>
      </c>
      <c r="F16" s="23">
        <v>5</v>
      </c>
      <c r="G16" s="23">
        <v>4</v>
      </c>
      <c r="H16" s="23">
        <v>5</v>
      </c>
      <c r="I16" s="23">
        <v>6</v>
      </c>
      <c r="J16" s="23">
        <v>5</v>
      </c>
      <c r="K16" s="23">
        <v>5</v>
      </c>
      <c r="L16" s="23">
        <v>4</v>
      </c>
      <c r="M16" s="23">
        <v>5</v>
      </c>
      <c r="N16" s="23">
        <v>6</v>
      </c>
      <c r="O16" s="23">
        <v>5</v>
      </c>
      <c r="P16" s="23">
        <v>5</v>
      </c>
      <c r="Q16" s="23">
        <v>5</v>
      </c>
      <c r="R16" s="23">
        <v>6</v>
      </c>
      <c r="S16" s="23">
        <v>4</v>
      </c>
      <c r="T16" s="23">
        <v>4</v>
      </c>
      <c r="U16" s="7">
        <v>7</v>
      </c>
      <c r="V16" s="9">
        <v>91</v>
      </c>
      <c r="W16" s="58"/>
      <c r="X16" s="51">
        <f aca="true" t="shared" si="1" ref="X16:X39">IF($D16&lt;&gt;"",IF(D16-D$4=5,"5öp",""),"")</f>
      </c>
      <c r="Y16" s="23">
        <f aca="true" t="shared" si="2" ref="Y16:Y39">IF($D16&lt;&gt;"",IF(E16-E$4=5,"5öp",""),"")</f>
      </c>
      <c r="Z16" s="64">
        <f aca="true" t="shared" si="3" ref="Z16:Z39">IF($D16&lt;&gt;"",IF(F16-F$4=5,"5öp",""),"")</f>
      </c>
      <c r="AA16" s="23">
        <f aca="true" t="shared" si="4" ref="AA16:AA39">IF($D16&lt;&gt;"",IF(G16-G$4=5,"5öp",""),"")</f>
      </c>
      <c r="AB16" s="23">
        <f aca="true" t="shared" si="5" ref="AB16:AB39">IF($D16&lt;&gt;"",IF(H16-H$4=5,"5öp",""),"")</f>
      </c>
      <c r="AC16" s="64">
        <f aca="true" t="shared" si="6" ref="AC16:AC39">IF($D16&lt;&gt;"",IF(I16-I$4=5,"5öp",""),"")</f>
      </c>
      <c r="AD16" s="23">
        <f aca="true" t="shared" si="7" ref="AD16:AD39">IF($D16&lt;&gt;"",IF(J16-J$4=5,"5öp",""),"")</f>
      </c>
      <c r="AE16" s="23">
        <f aca="true" t="shared" si="8" ref="AE16:AE39">IF($D16&lt;&gt;"",IF(K16-K$4=5,"5öp",""),"")</f>
      </c>
      <c r="AF16" s="64">
        <f aca="true" t="shared" si="9" ref="AF16:AF39">IF($D16&lt;&gt;"",IF(L16-L$4=5,"5öp",""),"")</f>
      </c>
      <c r="AG16" s="23">
        <f aca="true" t="shared" si="10" ref="AG16:AG39">IF($D16&lt;&gt;"",IF(M16-M$4=5,"5öp",""),"")</f>
      </c>
      <c r="AH16" s="23">
        <f aca="true" t="shared" si="11" ref="AH16:AH39">IF($D16&lt;&gt;"",IF(N16-N$4=5,"5öp",""),"")</f>
      </c>
      <c r="AI16" s="64">
        <f aca="true" t="shared" si="12" ref="AI16:AI39">IF($D16&lt;&gt;"",IF(O16-O$4=5,"5öp",""),"")</f>
      </c>
      <c r="AJ16" s="23">
        <f aca="true" t="shared" si="13" ref="AJ16:AJ39">IF($D16&lt;&gt;"",IF(P16-P$4=5,"5öp",""),"")</f>
      </c>
      <c r="AK16" s="23">
        <f aca="true" t="shared" si="14" ref="AK16:AK39">IF($D16&lt;&gt;"",IF(Q16-Q$4=5,"5öp",""),"")</f>
      </c>
      <c r="AL16" s="64">
        <f aca="true" t="shared" si="15" ref="AL16:AL39">IF($D16&lt;&gt;"",IF(R16-R$4=5,"5öp",""),"")</f>
      </c>
      <c r="AM16" s="23">
        <f aca="true" t="shared" si="16" ref="AM16:AM39">IF($D16&lt;&gt;"",IF(S16-S$4=5,"5öp",""),"")</f>
      </c>
      <c r="AN16" s="23">
        <f aca="true" t="shared" si="17" ref="AN16:AN39">IF($D16&lt;&gt;"",IF(T16-T$4=5,"5öp",""),"")</f>
      </c>
      <c r="AO16" s="7">
        <f aca="true" t="shared" si="18" ref="AO16:AO39">IF($D16&lt;&gt;"",IF(U16-U$4=5,"5öp",""),"")</f>
      </c>
      <c r="AP16" s="60"/>
      <c r="AQ16" s="94"/>
      <c r="AR16" s="82"/>
      <c r="AS16" s="82"/>
      <c r="AT16" s="82"/>
      <c r="AU16" s="82"/>
      <c r="AV16" s="82"/>
      <c r="AW16" s="82"/>
      <c r="AX16" s="82"/>
      <c r="AY16" s="82"/>
      <c r="AZ16" s="82"/>
      <c r="BA16" s="82"/>
      <c r="BB16" s="82"/>
      <c r="BC16" s="82"/>
      <c r="BD16" s="82"/>
    </row>
    <row r="17" spans="1:56" ht="12.75">
      <c r="A17" s="7">
        <v>3</v>
      </c>
      <c r="B17" s="46" t="s">
        <v>44</v>
      </c>
      <c r="C17" s="27">
        <v>18</v>
      </c>
      <c r="D17" s="23">
        <v>5</v>
      </c>
      <c r="E17" s="23">
        <v>4</v>
      </c>
      <c r="F17" s="23">
        <v>7</v>
      </c>
      <c r="G17" s="23">
        <v>3</v>
      </c>
      <c r="H17" s="23">
        <v>6</v>
      </c>
      <c r="I17" s="23">
        <v>7</v>
      </c>
      <c r="J17" s="23">
        <v>5</v>
      </c>
      <c r="K17" s="23">
        <v>5</v>
      </c>
      <c r="L17" s="23">
        <v>3</v>
      </c>
      <c r="M17" s="23">
        <v>6</v>
      </c>
      <c r="N17" s="23">
        <v>7</v>
      </c>
      <c r="O17" s="23">
        <v>3</v>
      </c>
      <c r="P17" s="23">
        <v>5</v>
      </c>
      <c r="Q17" s="23">
        <v>6</v>
      </c>
      <c r="R17" s="23">
        <v>5</v>
      </c>
      <c r="S17" s="23">
        <v>5</v>
      </c>
      <c r="T17" s="23">
        <v>6</v>
      </c>
      <c r="U17" s="7">
        <v>6</v>
      </c>
      <c r="V17" s="9">
        <v>94</v>
      </c>
      <c r="W17" s="58"/>
      <c r="X17" s="65">
        <f t="shared" si="1"/>
      </c>
      <c r="Y17" s="26">
        <f t="shared" si="2"/>
      </c>
      <c r="Z17" s="66">
        <f t="shared" si="3"/>
      </c>
      <c r="AA17" s="26">
        <f t="shared" si="4"/>
      </c>
      <c r="AB17" s="26">
        <f t="shared" si="5"/>
      </c>
      <c r="AC17" s="66">
        <f t="shared" si="6"/>
      </c>
      <c r="AD17" s="26">
        <f t="shared" si="7"/>
      </c>
      <c r="AE17" s="26">
        <f t="shared" si="8"/>
      </c>
      <c r="AF17" s="66">
        <f t="shared" si="9"/>
      </c>
      <c r="AG17" s="26">
        <f t="shared" si="10"/>
      </c>
      <c r="AH17" s="26">
        <f t="shared" si="11"/>
      </c>
      <c r="AI17" s="66">
        <f t="shared" si="12"/>
      </c>
      <c r="AJ17" s="26">
        <f t="shared" si="13"/>
      </c>
      <c r="AK17" s="26">
        <f t="shared" si="14"/>
      </c>
      <c r="AL17" s="66">
        <f t="shared" si="15"/>
      </c>
      <c r="AM17" s="26">
        <f t="shared" si="16"/>
      </c>
      <c r="AN17" s="26">
        <f t="shared" si="17"/>
      </c>
      <c r="AO17" s="67">
        <f t="shared" si="18"/>
      </c>
      <c r="AP17" s="60"/>
      <c r="AQ17" s="94"/>
      <c r="AR17" s="82"/>
      <c r="AS17" s="82"/>
      <c r="AT17" s="82"/>
      <c r="AU17" s="82"/>
      <c r="AV17" s="82"/>
      <c r="AW17" s="82"/>
      <c r="AX17" s="82"/>
      <c r="AY17" s="82"/>
      <c r="AZ17" s="82"/>
      <c r="BA17" s="82"/>
      <c r="BB17" s="82"/>
      <c r="BC17" s="82"/>
      <c r="BD17" s="82"/>
    </row>
    <row r="18" spans="1:56" ht="12.75">
      <c r="A18" s="7">
        <v>4</v>
      </c>
      <c r="B18" s="46" t="s">
        <v>47</v>
      </c>
      <c r="C18" s="27">
        <v>9</v>
      </c>
      <c r="D18" s="23">
        <v>4</v>
      </c>
      <c r="E18" s="23">
        <v>3</v>
      </c>
      <c r="F18" s="23">
        <v>4</v>
      </c>
      <c r="G18" s="23">
        <v>4</v>
      </c>
      <c r="H18" s="23">
        <v>6</v>
      </c>
      <c r="I18" s="23">
        <v>6</v>
      </c>
      <c r="J18" s="23">
        <v>4</v>
      </c>
      <c r="K18" s="23">
        <v>4</v>
      </c>
      <c r="L18" s="23">
        <v>3</v>
      </c>
      <c r="M18" s="23">
        <v>5</v>
      </c>
      <c r="N18" s="23">
        <v>6</v>
      </c>
      <c r="O18" s="23">
        <v>3</v>
      </c>
      <c r="P18" s="23">
        <v>5</v>
      </c>
      <c r="Q18" s="23">
        <v>5</v>
      </c>
      <c r="R18" s="23">
        <v>6</v>
      </c>
      <c r="S18" s="23">
        <v>5</v>
      </c>
      <c r="T18" s="47">
        <v>9</v>
      </c>
      <c r="U18" s="7">
        <v>5</v>
      </c>
      <c r="V18" s="9">
        <v>87</v>
      </c>
      <c r="W18" s="58"/>
      <c r="X18" s="51">
        <f t="shared" si="1"/>
      </c>
      <c r="Y18" s="23">
        <f t="shared" si="2"/>
      </c>
      <c r="Z18" s="64">
        <f t="shared" si="3"/>
      </c>
      <c r="AA18" s="23">
        <f t="shared" si="4"/>
      </c>
      <c r="AB18" s="23">
        <f t="shared" si="5"/>
      </c>
      <c r="AC18" s="64">
        <f t="shared" si="6"/>
      </c>
      <c r="AD18" s="23">
        <f t="shared" si="7"/>
      </c>
      <c r="AE18" s="23">
        <f t="shared" si="8"/>
      </c>
      <c r="AF18" s="64">
        <f t="shared" si="9"/>
      </c>
      <c r="AG18" s="23">
        <f t="shared" si="10"/>
      </c>
      <c r="AH18" s="23">
        <f t="shared" si="11"/>
      </c>
      <c r="AI18" s="64">
        <f t="shared" si="12"/>
      </c>
      <c r="AJ18" s="23">
        <f t="shared" si="13"/>
      </c>
      <c r="AK18" s="23">
        <f t="shared" si="14"/>
      </c>
      <c r="AL18" s="64">
        <f t="shared" si="15"/>
      </c>
      <c r="AM18" s="23">
        <f t="shared" si="16"/>
      </c>
      <c r="AN18" s="23" t="str">
        <f t="shared" si="17"/>
        <v>5öp</v>
      </c>
      <c r="AO18" s="7">
        <f t="shared" si="18"/>
      </c>
      <c r="AP18" s="60"/>
      <c r="AQ18" s="94"/>
      <c r="AR18" s="82"/>
      <c r="AS18" s="82"/>
      <c r="AT18" s="82"/>
      <c r="AU18" s="82"/>
      <c r="AV18" s="82"/>
      <c r="AW18" s="82"/>
      <c r="AX18" s="82"/>
      <c r="AY18" s="82"/>
      <c r="AZ18" s="82"/>
      <c r="BA18" s="82"/>
      <c r="BB18" s="82"/>
      <c r="BC18" s="82"/>
      <c r="BD18" s="82"/>
    </row>
    <row r="19" spans="1:56" ht="12.75">
      <c r="A19" s="7">
        <v>5</v>
      </c>
      <c r="B19" s="46" t="s">
        <v>54</v>
      </c>
      <c r="C19" s="27">
        <v>10</v>
      </c>
      <c r="D19" s="23">
        <v>5</v>
      </c>
      <c r="E19" s="47">
        <v>3</v>
      </c>
      <c r="F19" s="23">
        <v>4</v>
      </c>
      <c r="G19" s="23">
        <v>3</v>
      </c>
      <c r="H19" s="23">
        <v>5</v>
      </c>
      <c r="I19" s="23">
        <v>6</v>
      </c>
      <c r="J19" s="23">
        <v>5</v>
      </c>
      <c r="K19" s="23">
        <v>5</v>
      </c>
      <c r="L19" s="23">
        <v>3</v>
      </c>
      <c r="M19" s="23">
        <v>5</v>
      </c>
      <c r="N19" s="23">
        <v>8</v>
      </c>
      <c r="O19" s="23">
        <v>4</v>
      </c>
      <c r="P19" s="47">
        <v>6</v>
      </c>
      <c r="Q19" s="75">
        <v>6</v>
      </c>
      <c r="R19" s="23">
        <v>6</v>
      </c>
      <c r="S19" s="23">
        <v>6</v>
      </c>
      <c r="T19" s="23">
        <v>4</v>
      </c>
      <c r="U19" s="7">
        <v>5</v>
      </c>
      <c r="V19" s="9">
        <v>89</v>
      </c>
      <c r="W19" s="58"/>
      <c r="X19" s="51">
        <f t="shared" si="1"/>
      </c>
      <c r="Y19" s="23">
        <f t="shared" si="2"/>
      </c>
      <c r="Z19" s="64">
        <f t="shared" si="3"/>
      </c>
      <c r="AA19" s="23">
        <f t="shared" si="4"/>
      </c>
      <c r="AB19" s="23">
        <f t="shared" si="5"/>
      </c>
      <c r="AC19" s="64">
        <f t="shared" si="6"/>
      </c>
      <c r="AD19" s="23">
        <f t="shared" si="7"/>
      </c>
      <c r="AE19" s="23">
        <f t="shared" si="8"/>
      </c>
      <c r="AF19" s="64">
        <f t="shared" si="9"/>
      </c>
      <c r="AG19" s="23">
        <f t="shared" si="10"/>
      </c>
      <c r="AH19" s="23">
        <f t="shared" si="11"/>
      </c>
      <c r="AI19" s="64">
        <f t="shared" si="12"/>
      </c>
      <c r="AJ19" s="23">
        <f t="shared" si="13"/>
      </c>
      <c r="AK19" s="23">
        <f t="shared" si="14"/>
      </c>
      <c r="AL19" s="64">
        <f t="shared" si="15"/>
      </c>
      <c r="AM19" s="23">
        <f t="shared" si="16"/>
      </c>
      <c r="AN19" s="23">
        <f t="shared" si="17"/>
      </c>
      <c r="AO19" s="7">
        <f t="shared" si="18"/>
      </c>
      <c r="AP19" s="60"/>
      <c r="AQ19" s="94"/>
      <c r="AR19" s="82"/>
      <c r="AS19" s="82"/>
      <c r="AT19" s="82"/>
      <c r="AU19" s="82"/>
      <c r="AV19" s="82"/>
      <c r="AW19" s="82"/>
      <c r="AX19" s="82"/>
      <c r="AY19" s="82"/>
      <c r="AZ19" s="82"/>
      <c r="BA19" s="82"/>
      <c r="BB19" s="82"/>
      <c r="BC19" s="82"/>
      <c r="BD19" s="82"/>
    </row>
    <row r="20" spans="1:56" ht="12.75">
      <c r="A20" s="7">
        <v>6</v>
      </c>
      <c r="B20" s="46" t="s">
        <v>49</v>
      </c>
      <c r="C20" s="27">
        <v>16</v>
      </c>
      <c r="D20" s="23">
        <v>5</v>
      </c>
      <c r="E20" s="25">
        <v>4</v>
      </c>
      <c r="F20" s="23">
        <v>6</v>
      </c>
      <c r="G20" s="23">
        <v>3</v>
      </c>
      <c r="H20" s="23">
        <v>5</v>
      </c>
      <c r="I20" s="23">
        <v>6</v>
      </c>
      <c r="J20" s="23">
        <v>4</v>
      </c>
      <c r="K20" s="23">
        <v>6</v>
      </c>
      <c r="L20" s="23">
        <v>4</v>
      </c>
      <c r="M20" s="23">
        <v>6</v>
      </c>
      <c r="N20" s="23">
        <v>5</v>
      </c>
      <c r="O20" s="23">
        <v>5</v>
      </c>
      <c r="P20" s="23">
        <v>6</v>
      </c>
      <c r="Q20" s="23">
        <v>5</v>
      </c>
      <c r="R20" s="23">
        <v>6</v>
      </c>
      <c r="S20" s="23">
        <v>6</v>
      </c>
      <c r="T20" s="23">
        <v>7</v>
      </c>
      <c r="U20" s="7">
        <v>6</v>
      </c>
      <c r="V20" s="76">
        <v>95</v>
      </c>
      <c r="W20" s="58"/>
      <c r="X20" s="65">
        <f t="shared" si="1"/>
      </c>
      <c r="Y20" s="26">
        <f t="shared" si="2"/>
      </c>
      <c r="Z20" s="66">
        <f t="shared" si="3"/>
      </c>
      <c r="AA20" s="26">
        <f t="shared" si="4"/>
      </c>
      <c r="AB20" s="26">
        <f t="shared" si="5"/>
      </c>
      <c r="AC20" s="66">
        <f t="shared" si="6"/>
      </c>
      <c r="AD20" s="26">
        <f t="shared" si="7"/>
      </c>
      <c r="AE20" s="26">
        <f t="shared" si="8"/>
      </c>
      <c r="AF20" s="66">
        <f t="shared" si="9"/>
      </c>
      <c r="AG20" s="26">
        <f t="shared" si="10"/>
      </c>
      <c r="AH20" s="26">
        <f t="shared" si="11"/>
      </c>
      <c r="AI20" s="66">
        <f t="shared" si="12"/>
      </c>
      <c r="AJ20" s="26">
        <f t="shared" si="13"/>
      </c>
      <c r="AK20" s="26">
        <f t="shared" si="14"/>
      </c>
      <c r="AL20" s="66">
        <f t="shared" si="15"/>
      </c>
      <c r="AM20" s="26">
        <f t="shared" si="16"/>
      </c>
      <c r="AN20" s="26">
        <f t="shared" si="17"/>
      </c>
      <c r="AO20" s="67">
        <f t="shared" si="18"/>
      </c>
      <c r="AP20" s="60"/>
      <c r="AQ20" s="94"/>
      <c r="AR20" s="82"/>
      <c r="AS20" s="82"/>
      <c r="AT20" s="82"/>
      <c r="AU20" s="82"/>
      <c r="AV20" s="82"/>
      <c r="AW20" s="82"/>
      <c r="AX20" s="82"/>
      <c r="AY20" s="82"/>
      <c r="AZ20" s="82"/>
      <c r="BA20" s="82"/>
      <c r="BB20" s="82"/>
      <c r="BC20" s="82"/>
      <c r="BD20" s="82"/>
    </row>
    <row r="21" spans="1:56" ht="12.75">
      <c r="A21" s="7">
        <v>7</v>
      </c>
      <c r="B21" s="46" t="s">
        <v>58</v>
      </c>
      <c r="C21" s="27">
        <v>4</v>
      </c>
      <c r="D21" s="23">
        <v>6</v>
      </c>
      <c r="E21" s="23">
        <v>6</v>
      </c>
      <c r="F21" s="23">
        <v>4</v>
      </c>
      <c r="G21" s="23">
        <v>5</v>
      </c>
      <c r="H21" s="23">
        <v>5</v>
      </c>
      <c r="I21" s="23">
        <v>6</v>
      </c>
      <c r="J21" s="23">
        <v>3</v>
      </c>
      <c r="K21" s="23">
        <v>4</v>
      </c>
      <c r="L21" s="23">
        <v>3</v>
      </c>
      <c r="M21" s="23">
        <v>6</v>
      </c>
      <c r="N21" s="23">
        <v>4</v>
      </c>
      <c r="O21" s="23">
        <v>5</v>
      </c>
      <c r="P21" s="23">
        <v>5</v>
      </c>
      <c r="Q21" s="23">
        <v>5</v>
      </c>
      <c r="R21" s="23">
        <v>4</v>
      </c>
      <c r="S21" s="23">
        <v>4</v>
      </c>
      <c r="T21" s="23">
        <v>4</v>
      </c>
      <c r="U21" s="7">
        <v>5</v>
      </c>
      <c r="V21" s="9">
        <v>84</v>
      </c>
      <c r="W21" s="58"/>
      <c r="X21" s="51">
        <f t="shared" si="1"/>
      </c>
      <c r="Y21" s="23">
        <f t="shared" si="2"/>
      </c>
      <c r="Z21" s="64">
        <f t="shared" si="3"/>
      </c>
      <c r="AA21" s="23">
        <f t="shared" si="4"/>
      </c>
      <c r="AB21" s="23">
        <f t="shared" si="5"/>
      </c>
      <c r="AC21" s="64">
        <f t="shared" si="6"/>
      </c>
      <c r="AD21" s="23">
        <f t="shared" si="7"/>
      </c>
      <c r="AE21" s="23">
        <f t="shared" si="8"/>
      </c>
      <c r="AF21" s="64">
        <f t="shared" si="9"/>
      </c>
      <c r="AG21" s="23">
        <f t="shared" si="10"/>
      </c>
      <c r="AH21" s="23">
        <f t="shared" si="11"/>
      </c>
      <c r="AI21" s="64">
        <f t="shared" si="12"/>
      </c>
      <c r="AJ21" s="23">
        <f t="shared" si="13"/>
      </c>
      <c r="AK21" s="23">
        <f t="shared" si="14"/>
      </c>
      <c r="AL21" s="64">
        <f t="shared" si="15"/>
      </c>
      <c r="AM21" s="23">
        <f t="shared" si="16"/>
      </c>
      <c r="AN21" s="23">
        <f t="shared" si="17"/>
      </c>
      <c r="AO21" s="7">
        <f t="shared" si="18"/>
      </c>
      <c r="AP21" s="60"/>
      <c r="AQ21" s="94"/>
      <c r="AR21" s="82"/>
      <c r="AS21" s="82"/>
      <c r="AT21" s="82"/>
      <c r="AU21" s="82"/>
      <c r="AV21" s="82"/>
      <c r="AW21" s="82"/>
      <c r="AX21" s="82"/>
      <c r="AY21" s="82"/>
      <c r="AZ21" s="82"/>
      <c r="BA21" s="82"/>
      <c r="BB21" s="82"/>
      <c r="BC21" s="82"/>
      <c r="BD21" s="82"/>
    </row>
    <row r="22" spans="1:56" ht="12.75">
      <c r="A22" s="7">
        <v>8</v>
      </c>
      <c r="B22" s="46" t="s">
        <v>46</v>
      </c>
      <c r="C22" s="27">
        <v>10</v>
      </c>
      <c r="D22" s="23">
        <v>5</v>
      </c>
      <c r="E22" s="23">
        <v>4</v>
      </c>
      <c r="F22" s="23">
        <v>4</v>
      </c>
      <c r="G22" s="23">
        <v>3</v>
      </c>
      <c r="H22" s="23">
        <v>8</v>
      </c>
      <c r="I22" s="23">
        <v>6</v>
      </c>
      <c r="J22" s="23">
        <v>4</v>
      </c>
      <c r="K22" s="23">
        <v>4</v>
      </c>
      <c r="L22" s="23">
        <v>4</v>
      </c>
      <c r="M22" s="23">
        <v>6</v>
      </c>
      <c r="N22" s="23">
        <v>6</v>
      </c>
      <c r="O22" s="23">
        <v>4</v>
      </c>
      <c r="P22" s="23">
        <v>7</v>
      </c>
      <c r="Q22" s="23">
        <v>6</v>
      </c>
      <c r="R22" s="23">
        <v>5</v>
      </c>
      <c r="S22" s="23">
        <v>4</v>
      </c>
      <c r="T22" s="23">
        <v>6</v>
      </c>
      <c r="U22" s="7">
        <v>5</v>
      </c>
      <c r="V22" s="9">
        <v>91</v>
      </c>
      <c r="W22" s="58"/>
      <c r="X22" s="51">
        <f t="shared" si="1"/>
      </c>
      <c r="Y22" s="23">
        <f t="shared" si="2"/>
      </c>
      <c r="Z22" s="64">
        <f t="shared" si="3"/>
      </c>
      <c r="AA22" s="23">
        <f t="shared" si="4"/>
      </c>
      <c r="AB22" s="23">
        <f t="shared" si="5"/>
      </c>
      <c r="AC22" s="64">
        <f t="shared" si="6"/>
      </c>
      <c r="AD22" s="23">
        <f t="shared" si="7"/>
      </c>
      <c r="AE22" s="23">
        <f t="shared" si="8"/>
      </c>
      <c r="AF22" s="64">
        <f t="shared" si="9"/>
      </c>
      <c r="AG22" s="23">
        <f t="shared" si="10"/>
      </c>
      <c r="AH22" s="23">
        <f t="shared" si="11"/>
      </c>
      <c r="AI22" s="64">
        <f t="shared" si="12"/>
      </c>
      <c r="AJ22" s="23">
        <f t="shared" si="13"/>
      </c>
      <c r="AK22" s="23">
        <f t="shared" si="14"/>
      </c>
      <c r="AL22" s="64">
        <f t="shared" si="15"/>
      </c>
      <c r="AM22" s="23">
        <f t="shared" si="16"/>
      </c>
      <c r="AN22" s="23">
        <f t="shared" si="17"/>
      </c>
      <c r="AO22" s="7">
        <f t="shared" si="18"/>
      </c>
      <c r="AP22" s="60"/>
      <c r="AQ22" s="94"/>
      <c r="AR22" s="82"/>
      <c r="AS22" s="82"/>
      <c r="AT22" s="82"/>
      <c r="AU22" s="82"/>
      <c r="AV22" s="82"/>
      <c r="AW22" s="82"/>
      <c r="AX22" s="82"/>
      <c r="AY22" s="82"/>
      <c r="AZ22" s="82"/>
      <c r="BA22" s="82"/>
      <c r="BB22" s="82"/>
      <c r="BC22" s="82"/>
      <c r="BD22" s="82"/>
    </row>
    <row r="23" spans="1:56" ht="12.75">
      <c r="A23" s="7">
        <v>9</v>
      </c>
      <c r="B23" s="46" t="s">
        <v>55</v>
      </c>
      <c r="C23" s="27">
        <v>13</v>
      </c>
      <c r="D23" s="23">
        <v>4</v>
      </c>
      <c r="E23" s="23">
        <v>7</v>
      </c>
      <c r="F23" s="23">
        <v>6</v>
      </c>
      <c r="G23" s="47">
        <v>4</v>
      </c>
      <c r="H23" s="23">
        <v>4</v>
      </c>
      <c r="I23" s="23">
        <v>5</v>
      </c>
      <c r="J23" s="23">
        <v>6</v>
      </c>
      <c r="K23" s="23">
        <v>4</v>
      </c>
      <c r="L23" s="23">
        <v>4</v>
      </c>
      <c r="M23" s="23">
        <v>6</v>
      </c>
      <c r="N23" s="23">
        <v>7</v>
      </c>
      <c r="O23" s="23">
        <v>4</v>
      </c>
      <c r="P23" s="23">
        <v>6</v>
      </c>
      <c r="Q23" s="23">
        <v>5</v>
      </c>
      <c r="R23" s="23">
        <v>6</v>
      </c>
      <c r="S23" s="23">
        <v>5</v>
      </c>
      <c r="T23" s="23">
        <v>6</v>
      </c>
      <c r="U23" s="7">
        <v>5</v>
      </c>
      <c r="V23" s="9">
        <v>94</v>
      </c>
      <c r="W23" s="58"/>
      <c r="X23" s="65">
        <f t="shared" si="1"/>
      </c>
      <c r="Y23" s="26">
        <f t="shared" si="2"/>
      </c>
      <c r="Z23" s="66">
        <f t="shared" si="3"/>
      </c>
      <c r="AA23" s="26">
        <f t="shared" si="4"/>
      </c>
      <c r="AB23" s="26">
        <f t="shared" si="5"/>
      </c>
      <c r="AC23" s="66">
        <f t="shared" si="6"/>
      </c>
      <c r="AD23" s="26">
        <f t="shared" si="7"/>
      </c>
      <c r="AE23" s="26">
        <f t="shared" si="8"/>
      </c>
      <c r="AF23" s="66">
        <f t="shared" si="9"/>
      </c>
      <c r="AG23" s="26">
        <f t="shared" si="10"/>
      </c>
      <c r="AH23" s="26">
        <f t="shared" si="11"/>
      </c>
      <c r="AI23" s="66">
        <f t="shared" si="12"/>
      </c>
      <c r="AJ23" s="26">
        <f t="shared" si="13"/>
      </c>
      <c r="AK23" s="26">
        <f t="shared" si="14"/>
      </c>
      <c r="AL23" s="66">
        <f t="shared" si="15"/>
      </c>
      <c r="AM23" s="26">
        <f t="shared" si="16"/>
      </c>
      <c r="AN23" s="26">
        <f t="shared" si="17"/>
      </c>
      <c r="AO23" s="67">
        <f t="shared" si="18"/>
      </c>
      <c r="AP23" s="60"/>
      <c r="AQ23" s="94"/>
      <c r="AR23" s="82"/>
      <c r="AS23" s="82"/>
      <c r="AT23" s="82"/>
      <c r="AU23" s="82"/>
      <c r="AV23" s="82"/>
      <c r="AW23" s="82"/>
      <c r="AX23" s="82"/>
      <c r="AY23" s="82"/>
      <c r="AZ23" s="82"/>
      <c r="BA23" s="82"/>
      <c r="BB23" s="82"/>
      <c r="BC23" s="82"/>
      <c r="BD23" s="82"/>
    </row>
    <row r="24" spans="1:56" ht="12.75">
      <c r="A24" s="7">
        <v>10</v>
      </c>
      <c r="B24" s="46" t="s">
        <v>45</v>
      </c>
      <c r="C24" s="27">
        <v>17</v>
      </c>
      <c r="D24" s="23">
        <v>7</v>
      </c>
      <c r="E24" s="23">
        <v>4</v>
      </c>
      <c r="F24" s="23">
        <v>5</v>
      </c>
      <c r="G24" s="23">
        <v>4</v>
      </c>
      <c r="H24" s="23">
        <v>7</v>
      </c>
      <c r="I24" s="23">
        <v>6</v>
      </c>
      <c r="J24" s="23">
        <v>4</v>
      </c>
      <c r="K24" s="23">
        <v>4</v>
      </c>
      <c r="L24" s="23">
        <v>4</v>
      </c>
      <c r="M24" s="23">
        <v>6</v>
      </c>
      <c r="N24" s="23">
        <v>4</v>
      </c>
      <c r="O24" s="23">
        <v>6</v>
      </c>
      <c r="P24" s="23">
        <v>7</v>
      </c>
      <c r="Q24" s="23">
        <v>6</v>
      </c>
      <c r="R24" s="47">
        <v>9</v>
      </c>
      <c r="S24" s="23">
        <v>4</v>
      </c>
      <c r="T24" s="75">
        <v>6</v>
      </c>
      <c r="U24" s="7">
        <v>5</v>
      </c>
      <c r="V24" s="9">
        <v>98</v>
      </c>
      <c r="W24" s="58"/>
      <c r="X24" s="51">
        <f t="shared" si="1"/>
      </c>
      <c r="Y24" s="23">
        <f t="shared" si="2"/>
      </c>
      <c r="Z24" s="64">
        <f t="shared" si="3"/>
      </c>
      <c r="AA24" s="23">
        <f t="shared" si="4"/>
      </c>
      <c r="AB24" s="23">
        <f t="shared" si="5"/>
      </c>
      <c r="AC24" s="64">
        <f t="shared" si="6"/>
      </c>
      <c r="AD24" s="23">
        <f t="shared" si="7"/>
      </c>
      <c r="AE24" s="23">
        <f t="shared" si="8"/>
      </c>
      <c r="AF24" s="64">
        <f t="shared" si="9"/>
      </c>
      <c r="AG24" s="23">
        <f t="shared" si="10"/>
      </c>
      <c r="AH24" s="23">
        <f t="shared" si="11"/>
      </c>
      <c r="AI24" s="64">
        <f t="shared" si="12"/>
      </c>
      <c r="AJ24" s="23">
        <f t="shared" si="13"/>
      </c>
      <c r="AK24" s="23">
        <f t="shared" si="14"/>
      </c>
      <c r="AL24" s="64" t="str">
        <f t="shared" si="15"/>
        <v>5öp</v>
      </c>
      <c r="AM24" s="23">
        <f t="shared" si="16"/>
      </c>
      <c r="AN24" s="23">
        <f t="shared" si="17"/>
      </c>
      <c r="AO24" s="7">
        <f t="shared" si="18"/>
      </c>
      <c r="AP24" s="60"/>
      <c r="AQ24" s="94"/>
      <c r="AR24" s="82"/>
      <c r="AS24" s="82"/>
      <c r="AT24" s="82"/>
      <c r="AU24" s="82"/>
      <c r="AV24" s="82"/>
      <c r="AW24" s="82"/>
      <c r="AX24" s="82"/>
      <c r="AY24" s="82"/>
      <c r="AZ24" s="82"/>
      <c r="BA24" s="82"/>
      <c r="BB24" s="82"/>
      <c r="BC24" s="82"/>
      <c r="BD24" s="82"/>
    </row>
    <row r="25" spans="1:56" ht="12.75">
      <c r="A25" s="7">
        <v>11</v>
      </c>
      <c r="B25" s="46" t="s">
        <v>37</v>
      </c>
      <c r="C25" s="27">
        <v>24</v>
      </c>
      <c r="D25" s="47">
        <v>9</v>
      </c>
      <c r="E25" s="23">
        <v>3</v>
      </c>
      <c r="F25" s="47">
        <v>9</v>
      </c>
      <c r="G25" s="23">
        <v>3</v>
      </c>
      <c r="H25" s="23">
        <v>6</v>
      </c>
      <c r="I25" s="23">
        <v>7</v>
      </c>
      <c r="J25" s="23">
        <v>5</v>
      </c>
      <c r="K25" s="23">
        <v>5</v>
      </c>
      <c r="L25" s="23">
        <v>5</v>
      </c>
      <c r="M25" s="23">
        <v>6</v>
      </c>
      <c r="N25" s="47">
        <v>9</v>
      </c>
      <c r="O25" s="75">
        <v>5</v>
      </c>
      <c r="P25" s="23">
        <v>5</v>
      </c>
      <c r="Q25" s="23">
        <v>6</v>
      </c>
      <c r="R25" s="23">
        <v>5</v>
      </c>
      <c r="S25" s="23">
        <v>7</v>
      </c>
      <c r="T25" s="23">
        <v>4</v>
      </c>
      <c r="U25" s="7">
        <v>8</v>
      </c>
      <c r="V25" s="9">
        <v>107</v>
      </c>
      <c r="W25" s="58"/>
      <c r="X25" s="51" t="str">
        <f t="shared" si="1"/>
        <v>5öp</v>
      </c>
      <c r="Y25" s="23">
        <f t="shared" si="2"/>
      </c>
      <c r="Z25" s="64" t="str">
        <f t="shared" si="3"/>
        <v>5öp</v>
      </c>
      <c r="AA25" s="23">
        <f t="shared" si="4"/>
      </c>
      <c r="AB25" s="23">
        <f t="shared" si="5"/>
      </c>
      <c r="AC25" s="64">
        <f t="shared" si="6"/>
      </c>
      <c r="AD25" s="23">
        <f t="shared" si="7"/>
      </c>
      <c r="AE25" s="23">
        <f t="shared" si="8"/>
      </c>
      <c r="AF25" s="64">
        <f t="shared" si="9"/>
      </c>
      <c r="AG25" s="23">
        <f t="shared" si="10"/>
      </c>
      <c r="AH25" s="23" t="str">
        <f t="shared" si="11"/>
        <v>5öp</v>
      </c>
      <c r="AI25" s="64">
        <f t="shared" si="12"/>
      </c>
      <c r="AJ25" s="23">
        <f t="shared" si="13"/>
      </c>
      <c r="AK25" s="23">
        <f t="shared" si="14"/>
      </c>
      <c r="AL25" s="64">
        <f t="shared" si="15"/>
      </c>
      <c r="AM25" s="23">
        <f t="shared" si="16"/>
      </c>
      <c r="AN25" s="23">
        <f t="shared" si="17"/>
      </c>
      <c r="AO25" s="7">
        <f t="shared" si="18"/>
      </c>
      <c r="AP25" s="60"/>
      <c r="AQ25" s="94"/>
      <c r="AR25" s="82"/>
      <c r="AS25" s="82"/>
      <c r="AT25" s="82"/>
      <c r="AU25" s="82"/>
      <c r="AV25" s="82"/>
      <c r="AW25" s="82"/>
      <c r="AX25" s="82"/>
      <c r="AY25" s="82"/>
      <c r="AZ25" s="82"/>
      <c r="BA25" s="82"/>
      <c r="BB25" s="82"/>
      <c r="BC25" s="82"/>
      <c r="BD25" s="82"/>
    </row>
    <row r="26" spans="1:56" ht="12.75">
      <c r="A26" s="7">
        <v>12</v>
      </c>
      <c r="B26" s="46" t="s">
        <v>39</v>
      </c>
      <c r="C26" s="27">
        <v>13</v>
      </c>
      <c r="D26" s="23">
        <v>4</v>
      </c>
      <c r="E26" s="23">
        <v>6</v>
      </c>
      <c r="F26" s="23">
        <v>5</v>
      </c>
      <c r="G26" s="23">
        <v>3</v>
      </c>
      <c r="H26" s="23">
        <v>5</v>
      </c>
      <c r="I26" s="23">
        <v>9</v>
      </c>
      <c r="J26" s="23">
        <v>4</v>
      </c>
      <c r="K26" s="23">
        <v>6</v>
      </c>
      <c r="L26" s="23">
        <v>5</v>
      </c>
      <c r="M26" s="23">
        <v>6</v>
      </c>
      <c r="N26" s="47">
        <v>5</v>
      </c>
      <c r="O26" s="23">
        <v>4</v>
      </c>
      <c r="P26" s="23">
        <v>7</v>
      </c>
      <c r="Q26" s="23">
        <v>5</v>
      </c>
      <c r="R26" s="23">
        <v>4</v>
      </c>
      <c r="S26" s="23">
        <v>7</v>
      </c>
      <c r="T26" s="23">
        <v>6</v>
      </c>
      <c r="U26" s="7">
        <v>6</v>
      </c>
      <c r="V26" s="9">
        <v>97</v>
      </c>
      <c r="W26" s="58"/>
      <c r="X26" s="65">
        <f t="shared" si="1"/>
      </c>
      <c r="Y26" s="26">
        <f t="shared" si="2"/>
      </c>
      <c r="Z26" s="66">
        <f t="shared" si="3"/>
      </c>
      <c r="AA26" s="26">
        <f t="shared" si="4"/>
      </c>
      <c r="AB26" s="26">
        <f t="shared" si="5"/>
      </c>
      <c r="AC26" s="66">
        <f t="shared" si="6"/>
      </c>
      <c r="AD26" s="26">
        <f t="shared" si="7"/>
      </c>
      <c r="AE26" s="26">
        <f t="shared" si="8"/>
      </c>
      <c r="AF26" s="66">
        <f t="shared" si="9"/>
      </c>
      <c r="AG26" s="26">
        <f t="shared" si="10"/>
      </c>
      <c r="AH26" s="26">
        <f t="shared" si="11"/>
      </c>
      <c r="AI26" s="66">
        <f t="shared" si="12"/>
      </c>
      <c r="AJ26" s="26">
        <f t="shared" si="13"/>
      </c>
      <c r="AK26" s="26">
        <f t="shared" si="14"/>
      </c>
      <c r="AL26" s="66">
        <f t="shared" si="15"/>
      </c>
      <c r="AM26" s="26">
        <f t="shared" si="16"/>
      </c>
      <c r="AN26" s="26">
        <f t="shared" si="17"/>
      </c>
      <c r="AO26" s="67">
        <f t="shared" si="18"/>
      </c>
      <c r="AP26" s="60"/>
      <c r="AQ26" s="94"/>
      <c r="AR26" s="82"/>
      <c r="AS26" s="82"/>
      <c r="AT26" s="82"/>
      <c r="AU26" s="82"/>
      <c r="AV26" s="82"/>
      <c r="AW26" s="82"/>
      <c r="AX26" s="82"/>
      <c r="AY26" s="82"/>
      <c r="AZ26" s="82"/>
      <c r="BA26" s="82"/>
      <c r="BB26" s="82"/>
      <c r="BC26" s="82"/>
      <c r="BD26" s="82"/>
    </row>
    <row r="27" spans="1:56" ht="12.75">
      <c r="A27" s="72">
        <v>13</v>
      </c>
      <c r="B27" s="73" t="s">
        <v>57</v>
      </c>
      <c r="C27" s="74">
        <v>19</v>
      </c>
      <c r="D27" s="75">
        <v>8</v>
      </c>
      <c r="E27" s="75">
        <v>6</v>
      </c>
      <c r="F27" s="75">
        <v>6</v>
      </c>
      <c r="G27" s="75">
        <v>4</v>
      </c>
      <c r="H27" s="75">
        <v>5</v>
      </c>
      <c r="I27" s="75">
        <v>7</v>
      </c>
      <c r="J27" s="75">
        <v>4</v>
      </c>
      <c r="K27" s="75">
        <v>6</v>
      </c>
      <c r="L27" s="75">
        <v>5</v>
      </c>
      <c r="M27" s="75">
        <v>5</v>
      </c>
      <c r="N27" s="75">
        <v>5</v>
      </c>
      <c r="O27" s="75">
        <v>6</v>
      </c>
      <c r="P27" s="75">
        <v>6</v>
      </c>
      <c r="Q27" s="75">
        <v>6</v>
      </c>
      <c r="R27" s="75">
        <v>7</v>
      </c>
      <c r="S27" s="75">
        <v>5</v>
      </c>
      <c r="T27" s="75">
        <v>7</v>
      </c>
      <c r="U27" s="72">
        <v>5</v>
      </c>
      <c r="V27" s="76">
        <v>103</v>
      </c>
      <c r="W27" s="58"/>
      <c r="X27" s="51">
        <f t="shared" si="1"/>
      </c>
      <c r="Y27" s="23">
        <f t="shared" si="2"/>
      </c>
      <c r="Z27" s="64">
        <f t="shared" si="3"/>
      </c>
      <c r="AA27" s="23">
        <f t="shared" si="4"/>
      </c>
      <c r="AB27" s="23">
        <f t="shared" si="5"/>
      </c>
      <c r="AC27" s="64">
        <f t="shared" si="6"/>
      </c>
      <c r="AD27" s="23">
        <f t="shared" si="7"/>
      </c>
      <c r="AE27" s="23">
        <f t="shared" si="8"/>
      </c>
      <c r="AF27" s="64">
        <f t="shared" si="9"/>
      </c>
      <c r="AG27" s="23">
        <f t="shared" si="10"/>
      </c>
      <c r="AH27" s="23">
        <f t="shared" si="11"/>
      </c>
      <c r="AI27" s="64">
        <f t="shared" si="12"/>
      </c>
      <c r="AJ27" s="23">
        <f t="shared" si="13"/>
      </c>
      <c r="AK27" s="23">
        <f t="shared" si="14"/>
      </c>
      <c r="AL27" s="64">
        <f t="shared" si="15"/>
      </c>
      <c r="AM27" s="23">
        <f t="shared" si="16"/>
      </c>
      <c r="AN27" s="23">
        <f t="shared" si="17"/>
      </c>
      <c r="AO27" s="7">
        <f t="shared" si="18"/>
      </c>
      <c r="AP27" s="60"/>
      <c r="AQ27" s="94"/>
      <c r="AR27" s="82"/>
      <c r="AS27" s="82"/>
      <c r="AT27" s="82"/>
      <c r="AU27" s="82"/>
      <c r="AV27" s="82"/>
      <c r="AW27" s="82"/>
      <c r="AX27" s="82"/>
      <c r="AY27" s="82"/>
      <c r="AZ27" s="82"/>
      <c r="BA27" s="82"/>
      <c r="BB27" s="82"/>
      <c r="BC27" s="82"/>
      <c r="BD27" s="82"/>
    </row>
    <row r="28" spans="1:56" ht="12.75">
      <c r="A28" s="72">
        <v>14</v>
      </c>
      <c r="B28" s="73" t="s">
        <v>50</v>
      </c>
      <c r="C28" s="74">
        <v>30</v>
      </c>
      <c r="D28" s="47">
        <v>9</v>
      </c>
      <c r="E28" s="75">
        <v>5</v>
      </c>
      <c r="F28" s="75">
        <v>8</v>
      </c>
      <c r="G28" s="75">
        <v>4</v>
      </c>
      <c r="H28" s="75">
        <v>6</v>
      </c>
      <c r="I28" s="75">
        <v>7</v>
      </c>
      <c r="J28" s="75">
        <v>5</v>
      </c>
      <c r="K28" s="75">
        <v>5</v>
      </c>
      <c r="L28" s="75">
        <v>7</v>
      </c>
      <c r="M28" s="75">
        <v>7</v>
      </c>
      <c r="N28" s="75">
        <v>6</v>
      </c>
      <c r="O28" s="75">
        <v>6</v>
      </c>
      <c r="P28" s="47">
        <v>10</v>
      </c>
      <c r="Q28" s="75">
        <v>7</v>
      </c>
      <c r="R28" s="75">
        <v>6</v>
      </c>
      <c r="S28" s="75">
        <v>6</v>
      </c>
      <c r="T28" s="75">
        <v>7</v>
      </c>
      <c r="U28" s="72">
        <v>6</v>
      </c>
      <c r="V28" s="76">
        <v>117</v>
      </c>
      <c r="W28" s="58"/>
      <c r="X28" s="51" t="str">
        <f t="shared" si="1"/>
        <v>5öp</v>
      </c>
      <c r="Y28" s="23">
        <f t="shared" si="2"/>
      </c>
      <c r="Z28" s="64">
        <f t="shared" si="3"/>
      </c>
      <c r="AA28" s="23">
        <f t="shared" si="4"/>
      </c>
      <c r="AB28" s="23">
        <f t="shared" si="5"/>
      </c>
      <c r="AC28" s="64">
        <f t="shared" si="6"/>
      </c>
      <c r="AD28" s="23">
        <f t="shared" si="7"/>
      </c>
      <c r="AE28" s="23">
        <f t="shared" si="8"/>
      </c>
      <c r="AF28" s="64">
        <f t="shared" si="9"/>
      </c>
      <c r="AG28" s="23">
        <f t="shared" si="10"/>
      </c>
      <c r="AH28" s="23">
        <f t="shared" si="11"/>
      </c>
      <c r="AI28" s="64">
        <f t="shared" si="12"/>
      </c>
      <c r="AJ28" s="23" t="str">
        <f t="shared" si="13"/>
        <v>5öp</v>
      </c>
      <c r="AK28" s="23">
        <f t="shared" si="14"/>
      </c>
      <c r="AL28" s="64">
        <f t="shared" si="15"/>
      </c>
      <c r="AM28" s="23">
        <f t="shared" si="16"/>
      </c>
      <c r="AN28" s="23">
        <f t="shared" si="17"/>
      </c>
      <c r="AO28" s="7">
        <f t="shared" si="18"/>
      </c>
      <c r="AP28" s="60"/>
      <c r="AQ28" s="94"/>
      <c r="AR28" s="82"/>
      <c r="AS28" s="82"/>
      <c r="AT28" s="82"/>
      <c r="AU28" s="82"/>
      <c r="AV28" s="82"/>
      <c r="AW28" s="82"/>
      <c r="AX28" s="82"/>
      <c r="AY28" s="82"/>
      <c r="AZ28" s="82"/>
      <c r="BA28" s="82"/>
      <c r="BB28" s="82"/>
      <c r="BC28" s="82"/>
      <c r="BD28" s="82"/>
    </row>
    <row r="29" spans="1:56" ht="12.75">
      <c r="A29" s="7">
        <v>15</v>
      </c>
      <c r="B29" s="46" t="s">
        <v>48</v>
      </c>
      <c r="C29" s="27">
        <v>13</v>
      </c>
      <c r="D29" s="23">
        <v>5</v>
      </c>
      <c r="E29" s="23">
        <v>6</v>
      </c>
      <c r="F29" s="23">
        <v>6</v>
      </c>
      <c r="G29" s="23">
        <v>5</v>
      </c>
      <c r="H29" s="23">
        <v>6</v>
      </c>
      <c r="I29" s="47">
        <v>10</v>
      </c>
      <c r="J29" s="23">
        <v>5</v>
      </c>
      <c r="K29" s="23">
        <v>5</v>
      </c>
      <c r="L29" s="23">
        <v>6</v>
      </c>
      <c r="M29" s="23">
        <v>5</v>
      </c>
      <c r="N29" s="23">
        <v>7</v>
      </c>
      <c r="O29" s="23">
        <v>5</v>
      </c>
      <c r="P29" s="23">
        <v>6</v>
      </c>
      <c r="Q29" s="23">
        <v>5</v>
      </c>
      <c r="R29" s="23">
        <v>5</v>
      </c>
      <c r="S29" s="23">
        <v>4</v>
      </c>
      <c r="T29" s="23">
        <v>6</v>
      </c>
      <c r="U29" s="7">
        <v>5</v>
      </c>
      <c r="V29" s="9">
        <v>102</v>
      </c>
      <c r="W29" s="58"/>
      <c r="X29" s="65">
        <f t="shared" si="1"/>
      </c>
      <c r="Y29" s="26">
        <f t="shared" si="2"/>
      </c>
      <c r="Z29" s="66">
        <f t="shared" si="3"/>
      </c>
      <c r="AA29" s="26">
        <f t="shared" si="4"/>
      </c>
      <c r="AB29" s="26">
        <f t="shared" si="5"/>
      </c>
      <c r="AC29" s="66" t="str">
        <f t="shared" si="6"/>
        <v>5öp</v>
      </c>
      <c r="AD29" s="26">
        <f t="shared" si="7"/>
      </c>
      <c r="AE29" s="26">
        <f t="shared" si="8"/>
      </c>
      <c r="AF29" s="66">
        <f t="shared" si="9"/>
      </c>
      <c r="AG29" s="26">
        <f t="shared" si="10"/>
      </c>
      <c r="AH29" s="26">
        <f t="shared" si="11"/>
      </c>
      <c r="AI29" s="66">
        <f t="shared" si="12"/>
      </c>
      <c r="AJ29" s="26">
        <f t="shared" si="13"/>
      </c>
      <c r="AK29" s="26">
        <f t="shared" si="14"/>
      </c>
      <c r="AL29" s="66">
        <f t="shared" si="15"/>
      </c>
      <c r="AM29" s="26">
        <f t="shared" si="16"/>
      </c>
      <c r="AN29" s="26">
        <f t="shared" si="17"/>
      </c>
      <c r="AO29" s="67">
        <f t="shared" si="18"/>
      </c>
      <c r="AP29" s="60"/>
      <c r="AQ29" s="94"/>
      <c r="AR29" s="82"/>
      <c r="AS29" s="82"/>
      <c r="AT29" s="82"/>
      <c r="AU29" s="82"/>
      <c r="AV29" s="82"/>
      <c r="AW29" s="82"/>
      <c r="AX29" s="82"/>
      <c r="AY29" s="82"/>
      <c r="AZ29" s="82"/>
      <c r="BA29" s="82"/>
      <c r="BB29" s="82"/>
      <c r="BC29" s="82"/>
      <c r="BD29" s="82"/>
    </row>
    <row r="30" spans="1:56" ht="12.75">
      <c r="A30" s="7">
        <v>16</v>
      </c>
      <c r="B30" s="46" t="s">
        <v>51</v>
      </c>
      <c r="C30" s="27">
        <v>15</v>
      </c>
      <c r="D30" s="23">
        <v>4</v>
      </c>
      <c r="E30" s="47">
        <v>8</v>
      </c>
      <c r="F30" s="23">
        <v>6</v>
      </c>
      <c r="G30" s="23">
        <v>4</v>
      </c>
      <c r="H30" s="23">
        <v>4</v>
      </c>
      <c r="I30" s="23">
        <v>8</v>
      </c>
      <c r="J30" s="23">
        <v>5</v>
      </c>
      <c r="K30" s="23">
        <v>5</v>
      </c>
      <c r="L30" s="23">
        <v>4</v>
      </c>
      <c r="M30" s="47">
        <v>10</v>
      </c>
      <c r="N30" s="23">
        <v>6</v>
      </c>
      <c r="O30" s="23">
        <v>5</v>
      </c>
      <c r="P30" s="23">
        <v>9</v>
      </c>
      <c r="Q30" s="23">
        <v>5</v>
      </c>
      <c r="R30" s="23">
        <v>7</v>
      </c>
      <c r="S30" s="23">
        <v>6</v>
      </c>
      <c r="T30" s="23">
        <v>8</v>
      </c>
      <c r="U30" s="7">
        <v>6</v>
      </c>
      <c r="V30" s="9">
        <v>110</v>
      </c>
      <c r="W30" s="58"/>
      <c r="X30" s="51">
        <f t="shared" si="1"/>
      </c>
      <c r="Y30" s="23" t="str">
        <f t="shared" si="2"/>
        <v>5öp</v>
      </c>
      <c r="Z30" s="64">
        <f t="shared" si="3"/>
      </c>
      <c r="AA30" s="23">
        <f t="shared" si="4"/>
      </c>
      <c r="AB30" s="23">
        <f t="shared" si="5"/>
      </c>
      <c r="AC30" s="64">
        <f t="shared" si="6"/>
      </c>
      <c r="AD30" s="23">
        <f t="shared" si="7"/>
      </c>
      <c r="AE30" s="23">
        <f t="shared" si="8"/>
      </c>
      <c r="AF30" s="64">
        <f t="shared" si="9"/>
      </c>
      <c r="AG30" s="23" t="str">
        <f t="shared" si="10"/>
        <v>5öp</v>
      </c>
      <c r="AH30" s="23">
        <f t="shared" si="11"/>
      </c>
      <c r="AI30" s="64">
        <f t="shared" si="12"/>
      </c>
      <c r="AJ30" s="23">
        <f t="shared" si="13"/>
      </c>
      <c r="AK30" s="23">
        <f t="shared" si="14"/>
      </c>
      <c r="AL30" s="64">
        <f t="shared" si="15"/>
      </c>
      <c r="AM30" s="23">
        <f t="shared" si="16"/>
      </c>
      <c r="AN30" s="23">
        <f t="shared" si="17"/>
      </c>
      <c r="AO30" s="7">
        <f t="shared" si="18"/>
      </c>
      <c r="AP30" s="60"/>
      <c r="AQ30" s="94"/>
      <c r="AR30" s="82"/>
      <c r="AS30" s="82"/>
      <c r="AT30" s="82"/>
      <c r="AU30" s="82"/>
      <c r="AV30" s="82"/>
      <c r="AW30" s="82"/>
      <c r="AX30" s="82"/>
      <c r="AY30" s="82"/>
      <c r="AZ30" s="82"/>
      <c r="BA30" s="82"/>
      <c r="BB30" s="82"/>
      <c r="BC30" s="82"/>
      <c r="BD30" s="82"/>
    </row>
    <row r="31" spans="1:56" ht="12.75">
      <c r="A31" s="7">
        <v>17</v>
      </c>
      <c r="B31" s="46" t="s">
        <v>38</v>
      </c>
      <c r="C31" s="27">
        <v>18</v>
      </c>
      <c r="D31" s="23">
        <v>5</v>
      </c>
      <c r="E31" s="23">
        <v>7</v>
      </c>
      <c r="F31" s="23">
        <v>6</v>
      </c>
      <c r="G31" s="23">
        <v>5</v>
      </c>
      <c r="H31" s="23">
        <v>5</v>
      </c>
      <c r="I31" s="23">
        <v>9</v>
      </c>
      <c r="J31" s="47">
        <v>9</v>
      </c>
      <c r="K31" s="23">
        <v>5</v>
      </c>
      <c r="L31" s="23">
        <v>5</v>
      </c>
      <c r="M31" s="23">
        <v>7</v>
      </c>
      <c r="N31" s="23">
        <v>5</v>
      </c>
      <c r="O31" s="23">
        <v>4</v>
      </c>
      <c r="P31" s="47">
        <v>10</v>
      </c>
      <c r="Q31" s="23">
        <v>6</v>
      </c>
      <c r="R31" s="23">
        <v>8</v>
      </c>
      <c r="S31" s="23">
        <v>5</v>
      </c>
      <c r="T31" s="23">
        <v>6</v>
      </c>
      <c r="U31" s="7">
        <v>6</v>
      </c>
      <c r="V31" s="9">
        <v>113</v>
      </c>
      <c r="W31" s="58"/>
      <c r="X31" s="51">
        <f t="shared" si="1"/>
      </c>
      <c r="Y31" s="23">
        <f t="shared" si="2"/>
      </c>
      <c r="Z31" s="64">
        <f t="shared" si="3"/>
      </c>
      <c r="AA31" s="23">
        <f t="shared" si="4"/>
      </c>
      <c r="AB31" s="23">
        <f t="shared" si="5"/>
      </c>
      <c r="AC31" s="64">
        <f t="shared" si="6"/>
      </c>
      <c r="AD31" s="23" t="str">
        <f t="shared" si="7"/>
        <v>5öp</v>
      </c>
      <c r="AE31" s="23">
        <f t="shared" si="8"/>
      </c>
      <c r="AF31" s="64">
        <f t="shared" si="9"/>
      </c>
      <c r="AG31" s="23">
        <f t="shared" si="10"/>
      </c>
      <c r="AH31" s="23">
        <f t="shared" si="11"/>
      </c>
      <c r="AI31" s="64">
        <f t="shared" si="12"/>
      </c>
      <c r="AJ31" s="23" t="str">
        <f t="shared" si="13"/>
        <v>5öp</v>
      </c>
      <c r="AK31" s="23">
        <f t="shared" si="14"/>
      </c>
      <c r="AL31" s="64">
        <f t="shared" si="15"/>
      </c>
      <c r="AM31" s="23">
        <f t="shared" si="16"/>
      </c>
      <c r="AN31" s="23">
        <f t="shared" si="17"/>
      </c>
      <c r="AO31" s="7">
        <f t="shared" si="18"/>
      </c>
      <c r="AP31" s="60"/>
      <c r="AQ31" s="94"/>
      <c r="AR31" s="82"/>
      <c r="AS31" s="82"/>
      <c r="AT31" s="82"/>
      <c r="AU31" s="82"/>
      <c r="AV31" s="82"/>
      <c r="AW31" s="82"/>
      <c r="AX31" s="82"/>
      <c r="AY31" s="82"/>
      <c r="AZ31" s="82"/>
      <c r="BA31" s="82"/>
      <c r="BB31" s="82"/>
      <c r="BC31" s="82"/>
      <c r="BD31" s="82"/>
    </row>
    <row r="32" spans="1:56" ht="12.75">
      <c r="A32" s="72">
        <v>18</v>
      </c>
      <c r="B32" s="73" t="s">
        <v>21</v>
      </c>
      <c r="C32" s="74" t="s">
        <v>29</v>
      </c>
      <c r="D32" s="75" t="s">
        <v>29</v>
      </c>
      <c r="E32" s="75" t="s">
        <v>29</v>
      </c>
      <c r="F32" s="75" t="s">
        <v>29</v>
      </c>
      <c r="G32" s="75" t="s">
        <v>29</v>
      </c>
      <c r="H32" s="75" t="s">
        <v>29</v>
      </c>
      <c r="I32" s="75" t="s">
        <v>29</v>
      </c>
      <c r="J32" s="75" t="s">
        <v>29</v>
      </c>
      <c r="K32" s="75" t="s">
        <v>29</v>
      </c>
      <c r="L32" s="75" t="s">
        <v>29</v>
      </c>
      <c r="M32" s="75" t="s">
        <v>29</v>
      </c>
      <c r="N32" s="75" t="s">
        <v>29</v>
      </c>
      <c r="O32" s="75" t="s">
        <v>29</v>
      </c>
      <c r="P32" s="75" t="s">
        <v>29</v>
      </c>
      <c r="Q32" s="75" t="s">
        <v>29</v>
      </c>
      <c r="R32" s="75" t="s">
        <v>29</v>
      </c>
      <c r="S32" s="75" t="s">
        <v>29</v>
      </c>
      <c r="T32" s="75" t="s">
        <v>29</v>
      </c>
      <c r="U32" s="72" t="s">
        <v>29</v>
      </c>
      <c r="V32" s="76" t="s">
        <v>29</v>
      </c>
      <c r="W32" s="58"/>
      <c r="X32" s="65">
        <f t="shared" si="1"/>
      </c>
      <c r="Y32" s="26">
        <f t="shared" si="2"/>
      </c>
      <c r="Z32" s="66">
        <f t="shared" si="3"/>
      </c>
      <c r="AA32" s="26">
        <f t="shared" si="4"/>
      </c>
      <c r="AB32" s="26">
        <f t="shared" si="5"/>
      </c>
      <c r="AC32" s="66">
        <f t="shared" si="6"/>
      </c>
      <c r="AD32" s="26">
        <f t="shared" si="7"/>
      </c>
      <c r="AE32" s="26">
        <f t="shared" si="8"/>
      </c>
      <c r="AF32" s="66">
        <f t="shared" si="9"/>
      </c>
      <c r="AG32" s="26">
        <f t="shared" si="10"/>
      </c>
      <c r="AH32" s="26">
        <f t="shared" si="11"/>
      </c>
      <c r="AI32" s="66">
        <f t="shared" si="12"/>
      </c>
      <c r="AJ32" s="26">
        <f t="shared" si="13"/>
      </c>
      <c r="AK32" s="26">
        <f t="shared" si="14"/>
      </c>
      <c r="AL32" s="66">
        <f t="shared" si="15"/>
      </c>
      <c r="AM32" s="26">
        <f t="shared" si="16"/>
      </c>
      <c r="AN32" s="26">
        <f t="shared" si="17"/>
      </c>
      <c r="AO32" s="67">
        <f t="shared" si="18"/>
      </c>
      <c r="AP32" s="60"/>
      <c r="AQ32" s="94"/>
      <c r="AR32" s="82"/>
      <c r="AS32" s="82"/>
      <c r="AT32" s="82"/>
      <c r="AU32" s="82"/>
      <c r="AV32" s="82"/>
      <c r="AW32" s="82"/>
      <c r="AX32" s="82"/>
      <c r="AY32" s="82"/>
      <c r="AZ32" s="82"/>
      <c r="BA32" s="82"/>
      <c r="BB32" s="82"/>
      <c r="BC32" s="82"/>
      <c r="BD32" s="82"/>
    </row>
    <row r="33" spans="1:56" ht="12.75">
      <c r="A33" s="7">
        <v>19</v>
      </c>
      <c r="B33" s="46" t="s">
        <v>40</v>
      </c>
      <c r="C33" s="27" t="s">
        <v>29</v>
      </c>
      <c r="D33" s="23" t="s">
        <v>29</v>
      </c>
      <c r="E33" s="23" t="s">
        <v>29</v>
      </c>
      <c r="F33" s="23" t="s">
        <v>29</v>
      </c>
      <c r="G33" s="23" t="s">
        <v>29</v>
      </c>
      <c r="H33" s="23" t="s">
        <v>29</v>
      </c>
      <c r="I33" s="23" t="s">
        <v>29</v>
      </c>
      <c r="J33" s="23" t="s">
        <v>29</v>
      </c>
      <c r="K33" s="23" t="s">
        <v>29</v>
      </c>
      <c r="L33" s="23" t="s">
        <v>29</v>
      </c>
      <c r="M33" s="23" t="s">
        <v>29</v>
      </c>
      <c r="N33" s="23" t="s">
        <v>29</v>
      </c>
      <c r="O33" s="23" t="s">
        <v>29</v>
      </c>
      <c r="P33" s="23" t="s">
        <v>29</v>
      </c>
      <c r="Q33" s="23" t="s">
        <v>29</v>
      </c>
      <c r="R33" s="23" t="s">
        <v>29</v>
      </c>
      <c r="S33" s="23" t="s">
        <v>29</v>
      </c>
      <c r="T33" s="23" t="s">
        <v>29</v>
      </c>
      <c r="U33" s="7" t="s">
        <v>29</v>
      </c>
      <c r="V33" s="9" t="s">
        <v>29</v>
      </c>
      <c r="W33" s="58"/>
      <c r="X33" s="51">
        <f t="shared" si="1"/>
      </c>
      <c r="Y33" s="23">
        <f t="shared" si="2"/>
      </c>
      <c r="Z33" s="64">
        <f t="shared" si="3"/>
      </c>
      <c r="AA33" s="23">
        <f t="shared" si="4"/>
      </c>
      <c r="AB33" s="23">
        <f t="shared" si="5"/>
      </c>
      <c r="AC33" s="64">
        <f t="shared" si="6"/>
      </c>
      <c r="AD33" s="23">
        <f t="shared" si="7"/>
      </c>
      <c r="AE33" s="23">
        <f t="shared" si="8"/>
      </c>
      <c r="AF33" s="64">
        <f t="shared" si="9"/>
      </c>
      <c r="AG33" s="23">
        <f t="shared" si="10"/>
      </c>
      <c r="AH33" s="23">
        <f t="shared" si="11"/>
      </c>
      <c r="AI33" s="64">
        <f t="shared" si="12"/>
      </c>
      <c r="AJ33" s="23">
        <f t="shared" si="13"/>
      </c>
      <c r="AK33" s="23">
        <f t="shared" si="14"/>
      </c>
      <c r="AL33" s="64">
        <f t="shared" si="15"/>
      </c>
      <c r="AM33" s="23">
        <f t="shared" si="16"/>
      </c>
      <c r="AN33" s="23">
        <f t="shared" si="17"/>
      </c>
      <c r="AO33" s="7">
        <f t="shared" si="18"/>
      </c>
      <c r="AP33" s="60"/>
      <c r="AQ33" s="94"/>
      <c r="AR33" s="82"/>
      <c r="AS33" s="82"/>
      <c r="AT33" s="82"/>
      <c r="AU33" s="82"/>
      <c r="AV33" s="82"/>
      <c r="AW33" s="82"/>
      <c r="AX33" s="82"/>
      <c r="AY33" s="82"/>
      <c r="AZ33" s="82"/>
      <c r="BA33" s="82"/>
      <c r="BB33" s="82"/>
      <c r="BC33" s="82"/>
      <c r="BD33" s="82"/>
    </row>
    <row r="34" spans="1:56" ht="12.75">
      <c r="A34" s="7">
        <v>20</v>
      </c>
      <c r="B34" s="46" t="s">
        <v>41</v>
      </c>
      <c r="C34" s="27" t="s">
        <v>29</v>
      </c>
      <c r="D34" s="23" t="s">
        <v>29</v>
      </c>
      <c r="E34" s="23" t="s">
        <v>29</v>
      </c>
      <c r="F34" s="23" t="s">
        <v>29</v>
      </c>
      <c r="G34" s="23" t="s">
        <v>29</v>
      </c>
      <c r="H34" s="23" t="s">
        <v>29</v>
      </c>
      <c r="I34" s="23" t="s">
        <v>29</v>
      </c>
      <c r="J34" s="23" t="s">
        <v>29</v>
      </c>
      <c r="K34" s="23" t="s">
        <v>29</v>
      </c>
      <c r="L34" s="23" t="s">
        <v>29</v>
      </c>
      <c r="M34" s="23" t="s">
        <v>29</v>
      </c>
      <c r="N34" s="23" t="s">
        <v>29</v>
      </c>
      <c r="O34" s="23" t="s">
        <v>29</v>
      </c>
      <c r="P34" s="23" t="s">
        <v>29</v>
      </c>
      <c r="Q34" s="23" t="s">
        <v>29</v>
      </c>
      <c r="R34" s="23" t="s">
        <v>29</v>
      </c>
      <c r="S34" s="23" t="s">
        <v>29</v>
      </c>
      <c r="T34" s="23" t="s">
        <v>29</v>
      </c>
      <c r="U34" s="7" t="s">
        <v>29</v>
      </c>
      <c r="V34" s="9" t="s">
        <v>29</v>
      </c>
      <c r="W34" s="58"/>
      <c r="X34" s="51">
        <f t="shared" si="1"/>
      </c>
      <c r="Y34" s="23">
        <f t="shared" si="2"/>
      </c>
      <c r="Z34" s="64">
        <f t="shared" si="3"/>
      </c>
      <c r="AA34" s="23">
        <f t="shared" si="4"/>
      </c>
      <c r="AB34" s="23">
        <f t="shared" si="5"/>
      </c>
      <c r="AC34" s="64">
        <f t="shared" si="6"/>
      </c>
      <c r="AD34" s="23">
        <f t="shared" si="7"/>
      </c>
      <c r="AE34" s="23">
        <f t="shared" si="8"/>
      </c>
      <c r="AF34" s="64">
        <f t="shared" si="9"/>
      </c>
      <c r="AG34" s="23">
        <f t="shared" si="10"/>
      </c>
      <c r="AH34" s="23">
        <f t="shared" si="11"/>
      </c>
      <c r="AI34" s="64">
        <f t="shared" si="12"/>
      </c>
      <c r="AJ34" s="23">
        <f t="shared" si="13"/>
      </c>
      <c r="AK34" s="23">
        <f t="shared" si="14"/>
      </c>
      <c r="AL34" s="64">
        <f t="shared" si="15"/>
      </c>
      <c r="AM34" s="23">
        <f t="shared" si="16"/>
      </c>
      <c r="AN34" s="23">
        <f t="shared" si="17"/>
      </c>
      <c r="AO34" s="7">
        <f t="shared" si="18"/>
      </c>
      <c r="AP34" s="60"/>
      <c r="AQ34" s="94"/>
      <c r="AR34" s="82"/>
      <c r="AS34" s="82"/>
      <c r="AT34" s="82"/>
      <c r="AU34" s="82"/>
      <c r="AV34" s="82"/>
      <c r="AW34" s="82"/>
      <c r="AX34" s="82"/>
      <c r="AY34" s="82"/>
      <c r="AZ34" s="82"/>
      <c r="BA34" s="82"/>
      <c r="BB34" s="82"/>
      <c r="BC34" s="82"/>
      <c r="BD34" s="82"/>
    </row>
    <row r="35" spans="1:56" ht="12.75">
      <c r="A35" s="7">
        <v>21</v>
      </c>
      <c r="B35" s="46" t="s">
        <v>43</v>
      </c>
      <c r="C35" s="27" t="s">
        <v>29</v>
      </c>
      <c r="D35" s="23" t="s">
        <v>29</v>
      </c>
      <c r="E35" s="23" t="s">
        <v>29</v>
      </c>
      <c r="F35" s="23" t="s">
        <v>29</v>
      </c>
      <c r="G35" s="23" t="s">
        <v>29</v>
      </c>
      <c r="H35" s="23" t="s">
        <v>29</v>
      </c>
      <c r="I35" s="23" t="s">
        <v>29</v>
      </c>
      <c r="J35" s="23" t="s">
        <v>29</v>
      </c>
      <c r="K35" s="23" t="s">
        <v>29</v>
      </c>
      <c r="L35" s="23" t="s">
        <v>29</v>
      </c>
      <c r="M35" s="23" t="s">
        <v>29</v>
      </c>
      <c r="N35" s="23" t="s">
        <v>29</v>
      </c>
      <c r="O35" s="23" t="s">
        <v>29</v>
      </c>
      <c r="P35" s="23" t="s">
        <v>29</v>
      </c>
      <c r="Q35" s="23" t="s">
        <v>29</v>
      </c>
      <c r="R35" s="23" t="s">
        <v>29</v>
      </c>
      <c r="S35" s="23" t="s">
        <v>29</v>
      </c>
      <c r="T35" s="23" t="s">
        <v>29</v>
      </c>
      <c r="U35" s="7" t="s">
        <v>29</v>
      </c>
      <c r="V35" s="9" t="s">
        <v>29</v>
      </c>
      <c r="W35" s="58"/>
      <c r="X35" s="65">
        <f t="shared" si="1"/>
      </c>
      <c r="Y35" s="26">
        <f t="shared" si="2"/>
      </c>
      <c r="Z35" s="66">
        <f t="shared" si="3"/>
      </c>
      <c r="AA35" s="26">
        <f t="shared" si="4"/>
      </c>
      <c r="AB35" s="26">
        <f t="shared" si="5"/>
      </c>
      <c r="AC35" s="66">
        <f t="shared" si="6"/>
      </c>
      <c r="AD35" s="26">
        <f t="shared" si="7"/>
      </c>
      <c r="AE35" s="26">
        <f t="shared" si="8"/>
      </c>
      <c r="AF35" s="66">
        <f t="shared" si="9"/>
      </c>
      <c r="AG35" s="26">
        <f t="shared" si="10"/>
      </c>
      <c r="AH35" s="26">
        <f t="shared" si="11"/>
      </c>
      <c r="AI35" s="66">
        <f t="shared" si="12"/>
      </c>
      <c r="AJ35" s="26">
        <f t="shared" si="13"/>
      </c>
      <c r="AK35" s="26">
        <f t="shared" si="14"/>
      </c>
      <c r="AL35" s="66">
        <f t="shared" si="15"/>
      </c>
      <c r="AM35" s="26">
        <f t="shared" si="16"/>
      </c>
      <c r="AN35" s="26">
        <f t="shared" si="17"/>
      </c>
      <c r="AO35" s="67">
        <f t="shared" si="18"/>
      </c>
      <c r="AP35" s="60"/>
      <c r="AQ35" s="94"/>
      <c r="AR35" s="82"/>
      <c r="AS35" s="82"/>
      <c r="AT35" s="82"/>
      <c r="AU35" s="82"/>
      <c r="AV35" s="82"/>
      <c r="AW35" s="82"/>
      <c r="AX35" s="82"/>
      <c r="AY35" s="82"/>
      <c r="AZ35" s="82"/>
      <c r="BA35" s="82"/>
      <c r="BB35" s="82"/>
      <c r="BC35" s="82"/>
      <c r="BD35" s="82"/>
    </row>
    <row r="36" spans="1:56" ht="12.75">
      <c r="A36" s="69">
        <v>22</v>
      </c>
      <c r="B36" s="70" t="s">
        <v>52</v>
      </c>
      <c r="C36" s="71" t="s">
        <v>29</v>
      </c>
      <c r="D36" s="24" t="s">
        <v>29</v>
      </c>
      <c r="E36" s="24" t="s">
        <v>29</v>
      </c>
      <c r="F36" s="24" t="s">
        <v>29</v>
      </c>
      <c r="G36" s="24" t="s">
        <v>29</v>
      </c>
      <c r="H36" s="24" t="s">
        <v>29</v>
      </c>
      <c r="I36" s="24" t="s">
        <v>29</v>
      </c>
      <c r="J36" s="24" t="s">
        <v>29</v>
      </c>
      <c r="K36" s="24" t="s">
        <v>29</v>
      </c>
      <c r="L36" s="24" t="s">
        <v>29</v>
      </c>
      <c r="M36" s="24" t="s">
        <v>29</v>
      </c>
      <c r="N36" s="24" t="s">
        <v>29</v>
      </c>
      <c r="O36" s="24" t="s">
        <v>29</v>
      </c>
      <c r="P36" s="24" t="s">
        <v>29</v>
      </c>
      <c r="Q36" s="24" t="s">
        <v>29</v>
      </c>
      <c r="R36" s="24" t="s">
        <v>29</v>
      </c>
      <c r="S36" s="24" t="s">
        <v>29</v>
      </c>
      <c r="T36" s="24" t="s">
        <v>29</v>
      </c>
      <c r="U36" s="69" t="s">
        <v>29</v>
      </c>
      <c r="V36" s="19" t="s">
        <v>29</v>
      </c>
      <c r="W36" s="58"/>
      <c r="X36" s="51">
        <f t="shared" si="1"/>
      </c>
      <c r="Y36" s="23">
        <f t="shared" si="2"/>
      </c>
      <c r="Z36" s="64">
        <f t="shared" si="3"/>
      </c>
      <c r="AA36" s="23">
        <f t="shared" si="4"/>
      </c>
      <c r="AB36" s="23">
        <f t="shared" si="5"/>
      </c>
      <c r="AC36" s="64">
        <f t="shared" si="6"/>
      </c>
      <c r="AD36" s="23">
        <f t="shared" si="7"/>
      </c>
      <c r="AE36" s="23">
        <f t="shared" si="8"/>
      </c>
      <c r="AF36" s="64">
        <f t="shared" si="9"/>
      </c>
      <c r="AG36" s="23">
        <f t="shared" si="10"/>
      </c>
      <c r="AH36" s="23">
        <f t="shared" si="11"/>
      </c>
      <c r="AI36" s="64">
        <f t="shared" si="12"/>
      </c>
      <c r="AJ36" s="23">
        <f t="shared" si="13"/>
      </c>
      <c r="AK36" s="23">
        <f t="shared" si="14"/>
      </c>
      <c r="AL36" s="64">
        <f t="shared" si="15"/>
      </c>
      <c r="AM36" s="23">
        <f t="shared" si="16"/>
      </c>
      <c r="AN36" s="23">
        <f t="shared" si="17"/>
      </c>
      <c r="AO36" s="7">
        <f t="shared" si="18"/>
      </c>
      <c r="AP36" s="60"/>
      <c r="AQ36" s="94"/>
      <c r="AR36" s="82"/>
      <c r="AS36" s="82"/>
      <c r="AT36" s="82"/>
      <c r="AU36" s="82"/>
      <c r="AV36" s="82"/>
      <c r="AW36" s="82"/>
      <c r="AX36" s="82"/>
      <c r="AY36" s="82"/>
      <c r="AZ36" s="82"/>
      <c r="BA36" s="82"/>
      <c r="BB36" s="82"/>
      <c r="BC36" s="82"/>
      <c r="BD36" s="82"/>
    </row>
    <row r="37" spans="1:56" ht="12.75">
      <c r="A37" s="7">
        <v>23</v>
      </c>
      <c r="B37" s="46" t="s">
        <v>20</v>
      </c>
      <c r="C37" s="27" t="s">
        <v>29</v>
      </c>
      <c r="D37" s="23" t="s">
        <v>29</v>
      </c>
      <c r="E37" s="23" t="s">
        <v>29</v>
      </c>
      <c r="F37" s="23" t="s">
        <v>29</v>
      </c>
      <c r="G37" s="23" t="s">
        <v>29</v>
      </c>
      <c r="H37" s="23" t="s">
        <v>29</v>
      </c>
      <c r="I37" s="23" t="s">
        <v>29</v>
      </c>
      <c r="J37" s="23" t="s">
        <v>29</v>
      </c>
      <c r="K37" s="23" t="s">
        <v>29</v>
      </c>
      <c r="L37" s="23" t="s">
        <v>29</v>
      </c>
      <c r="M37" s="23" t="s">
        <v>29</v>
      </c>
      <c r="N37" s="23" t="s">
        <v>29</v>
      </c>
      <c r="O37" s="23" t="s">
        <v>29</v>
      </c>
      <c r="P37" s="23" t="s">
        <v>29</v>
      </c>
      <c r="Q37" s="23" t="s">
        <v>29</v>
      </c>
      <c r="R37" s="23" t="s">
        <v>29</v>
      </c>
      <c r="S37" s="23" t="s">
        <v>29</v>
      </c>
      <c r="T37" s="23" t="s">
        <v>29</v>
      </c>
      <c r="U37" s="7" t="s">
        <v>29</v>
      </c>
      <c r="V37" s="9" t="s">
        <v>29</v>
      </c>
      <c r="W37" s="58"/>
      <c r="X37" s="51">
        <f t="shared" si="1"/>
      </c>
      <c r="Y37" s="23">
        <f t="shared" si="2"/>
      </c>
      <c r="Z37" s="64">
        <f t="shared" si="3"/>
      </c>
      <c r="AA37" s="23">
        <f t="shared" si="4"/>
      </c>
      <c r="AB37" s="23">
        <f t="shared" si="5"/>
      </c>
      <c r="AC37" s="64">
        <f t="shared" si="6"/>
      </c>
      <c r="AD37" s="23">
        <f t="shared" si="7"/>
      </c>
      <c r="AE37" s="23">
        <f t="shared" si="8"/>
      </c>
      <c r="AF37" s="64">
        <f t="shared" si="9"/>
      </c>
      <c r="AG37" s="23">
        <f t="shared" si="10"/>
      </c>
      <c r="AH37" s="23">
        <f t="shared" si="11"/>
      </c>
      <c r="AI37" s="64">
        <f t="shared" si="12"/>
      </c>
      <c r="AJ37" s="23">
        <f t="shared" si="13"/>
      </c>
      <c r="AK37" s="23">
        <f t="shared" si="14"/>
      </c>
      <c r="AL37" s="64">
        <f t="shared" si="15"/>
      </c>
      <c r="AM37" s="23">
        <f t="shared" si="16"/>
      </c>
      <c r="AN37" s="23">
        <f t="shared" si="17"/>
      </c>
      <c r="AO37" s="7">
        <f t="shared" si="18"/>
      </c>
      <c r="AP37" s="60"/>
      <c r="AQ37" s="94"/>
      <c r="AR37" s="82"/>
      <c r="AS37" s="82"/>
      <c r="AT37" s="82"/>
      <c r="AU37" s="82"/>
      <c r="AV37" s="82"/>
      <c r="AW37" s="82"/>
      <c r="AX37" s="82"/>
      <c r="AY37" s="82"/>
      <c r="AZ37" s="82"/>
      <c r="BA37" s="82"/>
      <c r="BB37" s="82"/>
      <c r="BC37" s="82"/>
      <c r="BD37" s="82"/>
    </row>
    <row r="38" spans="1:56" ht="12.75">
      <c r="A38" s="7">
        <v>24</v>
      </c>
      <c r="B38" s="46" t="s">
        <v>53</v>
      </c>
      <c r="C38" s="27" t="s">
        <v>29</v>
      </c>
      <c r="D38" s="23" t="s">
        <v>29</v>
      </c>
      <c r="E38" s="23" t="s">
        <v>29</v>
      </c>
      <c r="F38" s="23" t="s">
        <v>29</v>
      </c>
      <c r="G38" s="23" t="s">
        <v>29</v>
      </c>
      <c r="H38" s="23" t="s">
        <v>29</v>
      </c>
      <c r="I38" s="23" t="s">
        <v>29</v>
      </c>
      <c r="J38" s="23" t="s">
        <v>29</v>
      </c>
      <c r="K38" s="23" t="s">
        <v>29</v>
      </c>
      <c r="L38" s="23" t="s">
        <v>29</v>
      </c>
      <c r="M38" s="23" t="s">
        <v>29</v>
      </c>
      <c r="N38" s="23" t="s">
        <v>29</v>
      </c>
      <c r="O38" s="23" t="s">
        <v>29</v>
      </c>
      <c r="P38" s="23" t="s">
        <v>29</v>
      </c>
      <c r="Q38" s="23" t="s">
        <v>29</v>
      </c>
      <c r="R38" s="23" t="s">
        <v>29</v>
      </c>
      <c r="S38" s="23" t="s">
        <v>29</v>
      </c>
      <c r="T38" s="23" t="s">
        <v>29</v>
      </c>
      <c r="U38" s="7" t="s">
        <v>29</v>
      </c>
      <c r="V38" s="9" t="s">
        <v>29</v>
      </c>
      <c r="W38" s="58"/>
      <c r="X38" s="51">
        <f t="shared" si="1"/>
      </c>
      <c r="Y38" s="23">
        <f t="shared" si="2"/>
      </c>
      <c r="Z38" s="64">
        <f t="shared" si="3"/>
      </c>
      <c r="AA38" s="23">
        <f t="shared" si="4"/>
      </c>
      <c r="AB38" s="23">
        <f t="shared" si="5"/>
      </c>
      <c r="AC38" s="64">
        <f t="shared" si="6"/>
      </c>
      <c r="AD38" s="23">
        <f t="shared" si="7"/>
      </c>
      <c r="AE38" s="23">
        <f t="shared" si="8"/>
      </c>
      <c r="AF38" s="64">
        <f t="shared" si="9"/>
      </c>
      <c r="AG38" s="23">
        <f t="shared" si="10"/>
      </c>
      <c r="AH38" s="23">
        <f t="shared" si="11"/>
      </c>
      <c r="AI38" s="64">
        <f t="shared" si="12"/>
      </c>
      <c r="AJ38" s="23">
        <f t="shared" si="13"/>
      </c>
      <c r="AK38" s="23">
        <f t="shared" si="14"/>
      </c>
      <c r="AL38" s="64">
        <f t="shared" si="15"/>
      </c>
      <c r="AM38" s="23">
        <f t="shared" si="16"/>
      </c>
      <c r="AN38" s="23">
        <f t="shared" si="17"/>
      </c>
      <c r="AO38" s="7">
        <f t="shared" si="18"/>
      </c>
      <c r="AP38" s="60"/>
      <c r="AQ38" s="94"/>
      <c r="AR38" s="82"/>
      <c r="AS38" s="82"/>
      <c r="AT38" s="82"/>
      <c r="AU38" s="82"/>
      <c r="AV38" s="82"/>
      <c r="AW38" s="82"/>
      <c r="AX38" s="82"/>
      <c r="AY38" s="82"/>
      <c r="AZ38" s="82"/>
      <c r="BA38" s="82"/>
      <c r="BB38" s="82"/>
      <c r="BC38" s="82"/>
      <c r="BD38" s="82"/>
    </row>
    <row r="39" spans="1:56" ht="12.75">
      <c r="A39" s="7">
        <v>25</v>
      </c>
      <c r="B39" s="46" t="s">
        <v>56</v>
      </c>
      <c r="C39" s="27" t="s">
        <v>29</v>
      </c>
      <c r="D39" s="23" t="s">
        <v>29</v>
      </c>
      <c r="E39" s="23" t="s">
        <v>29</v>
      </c>
      <c r="F39" s="23" t="s">
        <v>29</v>
      </c>
      <c r="G39" s="23" t="s">
        <v>29</v>
      </c>
      <c r="H39" s="23" t="s">
        <v>29</v>
      </c>
      <c r="I39" s="23" t="s">
        <v>29</v>
      </c>
      <c r="J39" s="23" t="s">
        <v>29</v>
      </c>
      <c r="K39" s="23" t="s">
        <v>29</v>
      </c>
      <c r="L39" s="23" t="s">
        <v>29</v>
      </c>
      <c r="M39" s="23" t="s">
        <v>29</v>
      </c>
      <c r="N39" s="23" t="s">
        <v>29</v>
      </c>
      <c r="O39" s="23" t="s">
        <v>29</v>
      </c>
      <c r="P39" s="23" t="s">
        <v>29</v>
      </c>
      <c r="Q39" s="23" t="s">
        <v>29</v>
      </c>
      <c r="R39" s="23" t="s">
        <v>29</v>
      </c>
      <c r="S39" s="23" t="s">
        <v>29</v>
      </c>
      <c r="T39" s="23" t="s">
        <v>29</v>
      </c>
      <c r="U39" s="7" t="s">
        <v>29</v>
      </c>
      <c r="V39" s="9" t="s">
        <v>29</v>
      </c>
      <c r="W39" s="58"/>
      <c r="X39" s="18">
        <f t="shared" si="1"/>
      </c>
      <c r="Y39" s="11">
        <f t="shared" si="2"/>
      </c>
      <c r="Z39" s="68">
        <f t="shared" si="3"/>
      </c>
      <c r="AA39" s="11">
        <f t="shared" si="4"/>
      </c>
      <c r="AB39" s="11">
        <f t="shared" si="5"/>
      </c>
      <c r="AC39" s="68">
        <f t="shared" si="6"/>
      </c>
      <c r="AD39" s="11">
        <f t="shared" si="7"/>
      </c>
      <c r="AE39" s="11">
        <f t="shared" si="8"/>
      </c>
      <c r="AF39" s="68">
        <f t="shared" si="9"/>
      </c>
      <c r="AG39" s="11">
        <f t="shared" si="10"/>
      </c>
      <c r="AH39" s="11">
        <f t="shared" si="11"/>
      </c>
      <c r="AI39" s="68">
        <f t="shared" si="12"/>
      </c>
      <c r="AJ39" s="11">
        <f t="shared" si="13"/>
      </c>
      <c r="AK39" s="11">
        <f t="shared" si="14"/>
      </c>
      <c r="AL39" s="68">
        <f t="shared" si="15"/>
      </c>
      <c r="AM39" s="11">
        <f t="shared" si="16"/>
      </c>
      <c r="AN39" s="11">
        <f t="shared" si="17"/>
      </c>
      <c r="AO39" s="12">
        <f t="shared" si="18"/>
      </c>
      <c r="AP39" s="60"/>
      <c r="AQ39" s="94"/>
      <c r="AR39" s="82"/>
      <c r="AS39" s="82"/>
      <c r="AT39" s="82"/>
      <c r="AU39" s="82"/>
      <c r="AV39" s="82"/>
      <c r="AW39" s="82"/>
      <c r="AX39" s="82"/>
      <c r="AY39" s="82"/>
      <c r="AZ39" s="82"/>
      <c r="BA39" s="82"/>
      <c r="BB39" s="82"/>
      <c r="BC39" s="82"/>
      <c r="BD39" s="82"/>
    </row>
    <row r="40" spans="1:56" ht="12.75">
      <c r="A40" s="13"/>
      <c r="B40" s="13"/>
      <c r="C40" s="9"/>
      <c r="D40" s="9"/>
      <c r="E40" s="9"/>
      <c r="F40" s="9"/>
      <c r="G40" s="9"/>
      <c r="H40" s="9"/>
      <c r="I40" s="9"/>
      <c r="J40" s="9"/>
      <c r="K40" s="9"/>
      <c r="L40" s="9"/>
      <c r="M40" s="9"/>
      <c r="N40" s="9"/>
      <c r="O40" s="9"/>
      <c r="P40" s="9"/>
      <c r="Q40" s="9"/>
      <c r="R40" s="9"/>
      <c r="S40" s="9"/>
      <c r="T40" s="9"/>
      <c r="U40" s="9"/>
      <c r="V40" s="9"/>
      <c r="W40" s="58"/>
      <c r="X40" s="60"/>
      <c r="Y40" s="60"/>
      <c r="Z40" s="60"/>
      <c r="AA40" s="60"/>
      <c r="AB40" s="60"/>
      <c r="AC40" s="60"/>
      <c r="AD40" s="60"/>
      <c r="AE40" s="60"/>
      <c r="AF40" s="60"/>
      <c r="AG40" s="60"/>
      <c r="AH40" s="60"/>
      <c r="AI40" s="60"/>
      <c r="AJ40" s="60"/>
      <c r="AK40" s="60"/>
      <c r="AL40" s="60"/>
      <c r="AM40" s="60"/>
      <c r="AN40" s="60"/>
      <c r="AO40" s="60"/>
      <c r="AP40" s="60"/>
      <c r="AQ40" s="94"/>
      <c r="AR40" s="82"/>
      <c r="AS40" s="82"/>
      <c r="AT40" s="82"/>
      <c r="AU40" s="82"/>
      <c r="AV40" s="82"/>
      <c r="AW40" s="82"/>
      <c r="AX40" s="82"/>
      <c r="AY40" s="82"/>
      <c r="AZ40" s="82"/>
      <c r="BA40" s="82"/>
      <c r="BB40" s="82"/>
      <c r="BC40" s="82"/>
      <c r="BD40" s="82"/>
    </row>
    <row r="41" spans="1:56" ht="12.75">
      <c r="A41" s="80"/>
      <c r="B41" s="80"/>
      <c r="C41" s="76"/>
      <c r="D41" s="76"/>
      <c r="E41" s="76"/>
      <c r="F41" s="76"/>
      <c r="G41" s="76"/>
      <c r="H41" s="76"/>
      <c r="I41" s="76"/>
      <c r="J41" s="76"/>
      <c r="K41" s="76"/>
      <c r="L41" s="76"/>
      <c r="M41" s="76"/>
      <c r="N41" s="76"/>
      <c r="O41" s="76"/>
      <c r="P41" s="76"/>
      <c r="Q41" s="76"/>
      <c r="R41" s="76"/>
      <c r="S41" s="76"/>
      <c r="T41" s="76"/>
      <c r="U41" s="76"/>
      <c r="V41" s="76"/>
      <c r="W41" s="82"/>
      <c r="X41" s="94"/>
      <c r="Y41" s="94"/>
      <c r="Z41" s="94"/>
      <c r="AA41" s="94"/>
      <c r="AB41" s="94"/>
      <c r="AC41" s="94"/>
      <c r="AD41" s="94"/>
      <c r="AE41" s="94"/>
      <c r="AF41" s="94"/>
      <c r="AG41" s="94"/>
      <c r="AH41" s="94"/>
      <c r="AI41" s="94"/>
      <c r="AJ41" s="94"/>
      <c r="AK41" s="94"/>
      <c r="AL41" s="94"/>
      <c r="AM41" s="94"/>
      <c r="AN41" s="94"/>
      <c r="AO41" s="94"/>
      <c r="AP41" s="94"/>
      <c r="AQ41" s="94"/>
      <c r="AR41" s="82"/>
      <c r="AS41" s="82"/>
      <c r="AT41" s="82"/>
      <c r="AU41" s="82"/>
      <c r="AV41" s="82"/>
      <c r="AW41" s="82"/>
      <c r="AX41" s="82"/>
      <c r="AY41" s="82"/>
      <c r="AZ41" s="82"/>
      <c r="BA41" s="82"/>
      <c r="BB41" s="82"/>
      <c r="BC41" s="82"/>
      <c r="BD41" s="82"/>
    </row>
    <row r="42" spans="1:56" ht="12.75">
      <c r="A42" s="80"/>
      <c r="B42" s="80"/>
      <c r="C42" s="76"/>
      <c r="D42" s="76"/>
      <c r="E42" s="76"/>
      <c r="F42" s="76"/>
      <c r="G42" s="76"/>
      <c r="H42" s="76"/>
      <c r="I42" s="76"/>
      <c r="J42" s="76"/>
      <c r="K42" s="76"/>
      <c r="L42" s="76"/>
      <c r="M42" s="76"/>
      <c r="N42" s="76"/>
      <c r="O42" s="76"/>
      <c r="P42" s="76"/>
      <c r="Q42" s="76"/>
      <c r="R42" s="76"/>
      <c r="S42" s="76"/>
      <c r="T42" s="76"/>
      <c r="U42" s="76"/>
      <c r="V42" s="76"/>
      <c r="W42" s="82"/>
      <c r="X42" s="94"/>
      <c r="Y42" s="94"/>
      <c r="Z42" s="94"/>
      <c r="AA42" s="94"/>
      <c r="AB42" s="94"/>
      <c r="AC42" s="94"/>
      <c r="AD42" s="94"/>
      <c r="AE42" s="94"/>
      <c r="AF42" s="94"/>
      <c r="AG42" s="94"/>
      <c r="AH42" s="94"/>
      <c r="AI42" s="94"/>
      <c r="AJ42" s="94"/>
      <c r="AK42" s="94"/>
      <c r="AL42" s="94"/>
      <c r="AM42" s="94"/>
      <c r="AN42" s="94"/>
      <c r="AO42" s="94"/>
      <c r="AP42" s="94"/>
      <c r="AQ42" s="94"/>
      <c r="AR42" s="82"/>
      <c r="AS42" s="82"/>
      <c r="AT42" s="82"/>
      <c r="AU42" s="82"/>
      <c r="AV42" s="82"/>
      <c r="AW42" s="82"/>
      <c r="AX42" s="82"/>
      <c r="AY42" s="82"/>
      <c r="AZ42" s="82"/>
      <c r="BA42" s="82"/>
      <c r="BB42" s="82"/>
      <c r="BC42" s="82"/>
      <c r="BD42" s="82"/>
    </row>
    <row r="43" spans="1:56" ht="12.75">
      <c r="A43" s="95"/>
      <c r="B43" s="95"/>
      <c r="C43" s="75"/>
      <c r="D43" s="75"/>
      <c r="E43" s="75"/>
      <c r="F43" s="75"/>
      <c r="G43" s="75"/>
      <c r="H43" s="75"/>
      <c r="I43" s="75"/>
      <c r="J43" s="75"/>
      <c r="K43" s="75"/>
      <c r="L43" s="75"/>
      <c r="M43" s="75"/>
      <c r="N43" s="75"/>
      <c r="O43" s="75"/>
      <c r="P43" s="75"/>
      <c r="Q43" s="75"/>
      <c r="R43" s="75"/>
      <c r="S43" s="75"/>
      <c r="T43" s="75"/>
      <c r="U43" s="75"/>
      <c r="V43" s="75"/>
      <c r="W43" s="85"/>
      <c r="X43" s="96"/>
      <c r="Y43" s="96"/>
      <c r="Z43" s="96"/>
      <c r="AA43" s="96"/>
      <c r="AB43" s="96"/>
      <c r="AC43" s="96"/>
      <c r="AD43" s="94"/>
      <c r="AE43" s="94"/>
      <c r="AF43" s="94"/>
      <c r="AG43" s="94"/>
      <c r="AH43" s="94"/>
      <c r="AI43" s="94"/>
      <c r="AJ43" s="94"/>
      <c r="AK43" s="94"/>
      <c r="AL43" s="94"/>
      <c r="AM43" s="94"/>
      <c r="AN43" s="94"/>
      <c r="AO43" s="94"/>
      <c r="AP43" s="94"/>
      <c r="AQ43" s="94"/>
      <c r="AR43" s="82"/>
      <c r="AS43" s="82"/>
      <c r="AT43" s="82"/>
      <c r="AU43" s="82"/>
      <c r="AV43" s="82"/>
      <c r="AW43" s="82"/>
      <c r="AX43" s="82"/>
      <c r="AY43" s="82"/>
      <c r="AZ43" s="82"/>
      <c r="BA43" s="82"/>
      <c r="BB43" s="82"/>
      <c r="BC43" s="82"/>
      <c r="BD43" s="82"/>
    </row>
    <row r="44" spans="1:56" ht="12.75">
      <c r="A44" s="75"/>
      <c r="B44" s="95"/>
      <c r="C44" s="75"/>
      <c r="D44" s="75"/>
      <c r="E44" s="75"/>
      <c r="F44" s="75"/>
      <c r="G44" s="75"/>
      <c r="H44" s="75"/>
      <c r="I44" s="75"/>
      <c r="J44" s="75"/>
      <c r="K44" s="75"/>
      <c r="L44" s="75"/>
      <c r="M44" s="75"/>
      <c r="N44" s="75"/>
      <c r="O44" s="75"/>
      <c r="P44" s="75"/>
      <c r="Q44" s="75"/>
      <c r="R44" s="75"/>
      <c r="S44" s="75"/>
      <c r="T44" s="75"/>
      <c r="U44" s="75"/>
      <c r="V44" s="75"/>
      <c r="W44" s="85"/>
      <c r="X44" s="96"/>
      <c r="Y44" s="96"/>
      <c r="Z44" s="96"/>
      <c r="AA44" s="96"/>
      <c r="AB44" s="96"/>
      <c r="AC44" s="96"/>
      <c r="AD44" s="94"/>
      <c r="AE44" s="94"/>
      <c r="AF44" s="94"/>
      <c r="AG44" s="94"/>
      <c r="AH44" s="94"/>
      <c r="AI44" s="94"/>
      <c r="AJ44" s="94"/>
      <c r="AK44" s="94"/>
      <c r="AL44" s="94"/>
      <c r="AM44" s="94"/>
      <c r="AN44" s="94"/>
      <c r="AO44" s="94"/>
      <c r="AP44" s="94"/>
      <c r="AQ44" s="94"/>
      <c r="AR44" s="82"/>
      <c r="AS44" s="82"/>
      <c r="AT44" s="82"/>
      <c r="AU44" s="82"/>
      <c r="AV44" s="82"/>
      <c r="AW44" s="82"/>
      <c r="AX44" s="82"/>
      <c r="AY44" s="82"/>
      <c r="AZ44" s="82"/>
      <c r="BA44" s="82"/>
      <c r="BB44" s="82"/>
      <c r="BC44" s="82"/>
      <c r="BD44" s="82"/>
    </row>
    <row r="45" spans="1:56" ht="12.75">
      <c r="A45" s="95"/>
      <c r="B45" s="95"/>
      <c r="C45" s="75"/>
      <c r="D45" s="75"/>
      <c r="E45" s="75"/>
      <c r="F45" s="75"/>
      <c r="G45" s="75"/>
      <c r="H45" s="75"/>
      <c r="I45" s="75"/>
      <c r="J45" s="75"/>
      <c r="K45" s="75"/>
      <c r="L45" s="75"/>
      <c r="M45" s="75"/>
      <c r="N45" s="75"/>
      <c r="O45" s="75"/>
      <c r="P45" s="75"/>
      <c r="Q45" s="75"/>
      <c r="R45" s="75"/>
      <c r="S45" s="75"/>
      <c r="T45" s="75"/>
      <c r="U45" s="75"/>
      <c r="V45" s="75"/>
      <c r="W45" s="85"/>
      <c r="X45" s="96"/>
      <c r="Y45" s="96"/>
      <c r="Z45" s="96"/>
      <c r="AA45" s="96"/>
      <c r="AB45" s="96"/>
      <c r="AC45" s="96"/>
      <c r="AD45" s="94"/>
      <c r="AE45" s="94"/>
      <c r="AF45" s="94"/>
      <c r="AG45" s="94"/>
      <c r="AH45" s="94"/>
      <c r="AI45" s="94"/>
      <c r="AJ45" s="94"/>
      <c r="AK45" s="94"/>
      <c r="AL45" s="94"/>
      <c r="AM45" s="94"/>
      <c r="AN45" s="94"/>
      <c r="AO45" s="94"/>
      <c r="AP45" s="94"/>
      <c r="AQ45" s="94"/>
      <c r="AR45" s="82"/>
      <c r="AS45" s="82"/>
      <c r="AT45" s="82"/>
      <c r="AU45" s="82"/>
      <c r="AV45" s="82"/>
      <c r="AW45" s="82"/>
      <c r="AX45" s="82"/>
      <c r="AY45" s="82"/>
      <c r="AZ45" s="82"/>
      <c r="BA45" s="82"/>
      <c r="BB45" s="82"/>
      <c r="BC45" s="82"/>
      <c r="BD45" s="82"/>
    </row>
    <row r="46" spans="1:56" ht="12.75">
      <c r="A46" s="95"/>
      <c r="B46" s="95"/>
      <c r="C46" s="75"/>
      <c r="D46" s="75"/>
      <c r="E46" s="75"/>
      <c r="F46" s="75"/>
      <c r="G46" s="75"/>
      <c r="H46" s="75"/>
      <c r="I46" s="75"/>
      <c r="J46" s="75"/>
      <c r="K46" s="75"/>
      <c r="L46" s="75"/>
      <c r="M46" s="75"/>
      <c r="N46" s="75"/>
      <c r="O46" s="75"/>
      <c r="P46" s="75"/>
      <c r="Q46" s="75"/>
      <c r="R46" s="75"/>
      <c r="S46" s="75"/>
      <c r="T46" s="75"/>
      <c r="U46" s="75"/>
      <c r="V46" s="75"/>
      <c r="W46" s="85"/>
      <c r="X46" s="96"/>
      <c r="Y46" s="96"/>
      <c r="Z46" s="96"/>
      <c r="AA46" s="96"/>
      <c r="AB46" s="96"/>
      <c r="AC46" s="96"/>
      <c r="AD46" s="94"/>
      <c r="AE46" s="94"/>
      <c r="AF46" s="94"/>
      <c r="AG46" s="94"/>
      <c r="AH46" s="94"/>
      <c r="AI46" s="94"/>
      <c r="AJ46" s="94"/>
      <c r="AK46" s="94"/>
      <c r="AL46" s="94"/>
      <c r="AM46" s="94"/>
      <c r="AN46" s="94"/>
      <c r="AO46" s="94"/>
      <c r="AP46" s="94"/>
      <c r="AQ46" s="94"/>
      <c r="AR46" s="82"/>
      <c r="AS46" s="82"/>
      <c r="AT46" s="82"/>
      <c r="AU46" s="82"/>
      <c r="AV46" s="82"/>
      <c r="AW46" s="82"/>
      <c r="AX46" s="82"/>
      <c r="AY46" s="82"/>
      <c r="AZ46" s="82"/>
      <c r="BA46" s="82"/>
      <c r="BB46" s="82"/>
      <c r="BC46" s="82"/>
      <c r="BD46" s="82"/>
    </row>
    <row r="47" spans="1:56" ht="12.75">
      <c r="A47" s="95"/>
      <c r="B47" s="95"/>
      <c r="C47" s="75"/>
      <c r="D47" s="75"/>
      <c r="E47" s="75"/>
      <c r="F47" s="75"/>
      <c r="G47" s="75"/>
      <c r="H47" s="75"/>
      <c r="I47" s="75"/>
      <c r="J47" s="75"/>
      <c r="K47" s="75"/>
      <c r="L47" s="75"/>
      <c r="M47" s="75"/>
      <c r="N47" s="75"/>
      <c r="O47" s="75"/>
      <c r="P47" s="75"/>
      <c r="Q47" s="75"/>
      <c r="R47" s="75"/>
      <c r="S47" s="75"/>
      <c r="T47" s="75"/>
      <c r="U47" s="75"/>
      <c r="V47" s="75"/>
      <c r="W47" s="85"/>
      <c r="X47" s="96"/>
      <c r="Y47" s="96"/>
      <c r="Z47" s="96"/>
      <c r="AA47" s="96"/>
      <c r="AB47" s="96"/>
      <c r="AC47" s="96"/>
      <c r="AD47" s="94"/>
      <c r="AE47" s="94"/>
      <c r="AF47" s="94"/>
      <c r="AG47" s="94"/>
      <c r="AH47" s="94"/>
      <c r="AI47" s="94"/>
      <c r="AJ47" s="94"/>
      <c r="AK47" s="94"/>
      <c r="AL47" s="94"/>
      <c r="AM47" s="94"/>
      <c r="AN47" s="94"/>
      <c r="AO47" s="94"/>
      <c r="AP47" s="94"/>
      <c r="AQ47" s="94"/>
      <c r="AR47" s="82"/>
      <c r="AS47" s="82"/>
      <c r="AT47" s="82"/>
      <c r="AU47" s="82"/>
      <c r="AV47" s="82"/>
      <c r="AW47" s="82"/>
      <c r="AX47" s="82"/>
      <c r="AY47" s="82"/>
      <c r="AZ47" s="82"/>
      <c r="BA47" s="82"/>
      <c r="BB47" s="82"/>
      <c r="BC47" s="82"/>
      <c r="BD47" s="82"/>
    </row>
    <row r="48" spans="1:56" ht="12.75">
      <c r="A48" s="95"/>
      <c r="B48" s="95"/>
      <c r="C48" s="75"/>
      <c r="D48" s="75"/>
      <c r="E48" s="75"/>
      <c r="F48" s="75"/>
      <c r="G48" s="75"/>
      <c r="H48" s="75"/>
      <c r="I48" s="75"/>
      <c r="J48" s="75"/>
      <c r="K48" s="75"/>
      <c r="L48" s="75"/>
      <c r="M48" s="75"/>
      <c r="N48" s="75"/>
      <c r="O48" s="75"/>
      <c r="P48" s="75"/>
      <c r="Q48" s="75"/>
      <c r="R48" s="75"/>
      <c r="S48" s="75"/>
      <c r="T48" s="75"/>
      <c r="U48" s="75"/>
      <c r="V48" s="75"/>
      <c r="W48" s="85"/>
      <c r="X48" s="96"/>
      <c r="Y48" s="96"/>
      <c r="Z48" s="96"/>
      <c r="AA48" s="96"/>
      <c r="AB48" s="96"/>
      <c r="AC48" s="96"/>
      <c r="AD48" s="94"/>
      <c r="AE48" s="94"/>
      <c r="AF48" s="94"/>
      <c r="AG48" s="94"/>
      <c r="AH48" s="94"/>
      <c r="AI48" s="94"/>
      <c r="AJ48" s="94"/>
      <c r="AK48" s="94"/>
      <c r="AL48" s="94"/>
      <c r="AM48" s="94"/>
      <c r="AN48" s="94"/>
      <c r="AO48" s="94"/>
      <c r="AP48" s="94"/>
      <c r="AQ48" s="94"/>
      <c r="AR48" s="82"/>
      <c r="AS48" s="82"/>
      <c r="AT48" s="82"/>
      <c r="AU48" s="82"/>
      <c r="AV48" s="82"/>
      <c r="AW48" s="82"/>
      <c r="AX48" s="82"/>
      <c r="AY48" s="82"/>
      <c r="AZ48" s="82"/>
      <c r="BA48" s="82"/>
      <c r="BB48" s="82"/>
      <c r="BC48" s="82"/>
      <c r="BD48" s="82"/>
    </row>
    <row r="49" spans="1:56" ht="12.75">
      <c r="A49" s="95"/>
      <c r="B49" s="95"/>
      <c r="C49" s="75"/>
      <c r="D49" s="75"/>
      <c r="E49" s="75"/>
      <c r="F49" s="75"/>
      <c r="G49" s="75"/>
      <c r="H49" s="75"/>
      <c r="I49" s="75"/>
      <c r="J49" s="75"/>
      <c r="K49" s="75"/>
      <c r="L49" s="75"/>
      <c r="M49" s="75"/>
      <c r="N49" s="75"/>
      <c r="O49" s="75"/>
      <c r="P49" s="75"/>
      <c r="Q49" s="75"/>
      <c r="R49" s="75"/>
      <c r="S49" s="75"/>
      <c r="T49" s="75"/>
      <c r="U49" s="75"/>
      <c r="V49" s="75"/>
      <c r="W49" s="85"/>
      <c r="X49" s="96"/>
      <c r="Y49" s="96"/>
      <c r="Z49" s="96"/>
      <c r="AA49" s="96"/>
      <c r="AB49" s="96"/>
      <c r="AC49" s="96"/>
      <c r="AD49" s="94"/>
      <c r="AE49" s="94"/>
      <c r="AF49" s="94"/>
      <c r="AG49" s="94"/>
      <c r="AH49" s="94"/>
      <c r="AI49" s="94"/>
      <c r="AJ49" s="94"/>
      <c r="AK49" s="94"/>
      <c r="AL49" s="94"/>
      <c r="AM49" s="94"/>
      <c r="AN49" s="94"/>
      <c r="AO49" s="94"/>
      <c r="AP49" s="94"/>
      <c r="AQ49" s="94"/>
      <c r="AR49" s="82"/>
      <c r="AS49" s="82"/>
      <c r="AT49" s="82"/>
      <c r="AU49" s="82"/>
      <c r="AV49" s="82"/>
      <c r="AW49" s="82"/>
      <c r="AX49" s="82"/>
      <c r="AY49" s="82"/>
      <c r="AZ49" s="82"/>
      <c r="BA49" s="82"/>
      <c r="BB49" s="82"/>
      <c r="BC49" s="82"/>
      <c r="BD49" s="82"/>
    </row>
    <row r="50" spans="1:56" ht="12.75">
      <c r="A50" s="95"/>
      <c r="B50" s="95"/>
      <c r="C50" s="75"/>
      <c r="D50" s="75"/>
      <c r="E50" s="75"/>
      <c r="F50" s="75"/>
      <c r="G50" s="75"/>
      <c r="H50" s="75"/>
      <c r="I50" s="75"/>
      <c r="J50" s="75"/>
      <c r="K50" s="75"/>
      <c r="L50" s="75"/>
      <c r="M50" s="75"/>
      <c r="N50" s="75"/>
      <c r="O50" s="75"/>
      <c r="P50" s="75"/>
      <c r="Q50" s="75"/>
      <c r="R50" s="75"/>
      <c r="S50" s="75"/>
      <c r="T50" s="75"/>
      <c r="U50" s="75"/>
      <c r="V50" s="75"/>
      <c r="W50" s="85"/>
      <c r="X50" s="96"/>
      <c r="Y50" s="96"/>
      <c r="Z50" s="96"/>
      <c r="AA50" s="96"/>
      <c r="AB50" s="96"/>
      <c r="AC50" s="96"/>
      <c r="AD50" s="94"/>
      <c r="AE50" s="94"/>
      <c r="AF50" s="94"/>
      <c r="AG50" s="94"/>
      <c r="AH50" s="94"/>
      <c r="AI50" s="94"/>
      <c r="AJ50" s="94"/>
      <c r="AK50" s="94"/>
      <c r="AL50" s="94"/>
      <c r="AM50" s="94"/>
      <c r="AN50" s="94"/>
      <c r="AO50" s="94"/>
      <c r="AP50" s="94"/>
      <c r="AQ50" s="94"/>
      <c r="AR50" s="82"/>
      <c r="AS50" s="82"/>
      <c r="AT50" s="82"/>
      <c r="AU50" s="82"/>
      <c r="AV50" s="82"/>
      <c r="AW50" s="82"/>
      <c r="AX50" s="82"/>
      <c r="AY50" s="82"/>
      <c r="AZ50" s="82"/>
      <c r="BA50" s="82"/>
      <c r="BB50" s="82"/>
      <c r="BC50" s="82"/>
      <c r="BD50" s="82"/>
    </row>
    <row r="51" spans="1:56" ht="12.75">
      <c r="A51" s="95"/>
      <c r="B51" s="95"/>
      <c r="C51" s="75"/>
      <c r="D51" s="75"/>
      <c r="E51" s="75"/>
      <c r="F51" s="75"/>
      <c r="G51" s="75"/>
      <c r="H51" s="75"/>
      <c r="I51" s="75"/>
      <c r="J51" s="75"/>
      <c r="K51" s="75"/>
      <c r="L51" s="75"/>
      <c r="M51" s="75"/>
      <c r="N51" s="75"/>
      <c r="O51" s="75"/>
      <c r="P51" s="75"/>
      <c r="Q51" s="75"/>
      <c r="R51" s="75"/>
      <c r="S51" s="75"/>
      <c r="T51" s="75"/>
      <c r="U51" s="75"/>
      <c r="V51" s="75"/>
      <c r="W51" s="85"/>
      <c r="X51" s="96"/>
      <c r="Y51" s="96"/>
      <c r="Z51" s="96"/>
      <c r="AA51" s="96"/>
      <c r="AB51" s="96"/>
      <c r="AC51" s="96"/>
      <c r="AD51" s="94"/>
      <c r="AE51" s="94"/>
      <c r="AF51" s="94"/>
      <c r="AG51" s="94"/>
      <c r="AH51" s="94"/>
      <c r="AI51" s="94"/>
      <c r="AJ51" s="94"/>
      <c r="AK51" s="94"/>
      <c r="AL51" s="94"/>
      <c r="AM51" s="94"/>
      <c r="AN51" s="94"/>
      <c r="AO51" s="94"/>
      <c r="AP51" s="85" t="s">
        <v>72</v>
      </c>
      <c r="AQ51" s="94"/>
      <c r="AR51" s="82"/>
      <c r="AS51" s="82"/>
      <c r="AT51" s="82"/>
      <c r="AU51" s="82"/>
      <c r="AV51" s="82"/>
      <c r="AW51" s="82"/>
      <c r="AX51" s="82"/>
      <c r="AY51" s="82"/>
      <c r="AZ51" s="82"/>
      <c r="BA51" s="82"/>
      <c r="BB51" s="82"/>
      <c r="BC51" s="82"/>
      <c r="BD51" s="82"/>
    </row>
    <row r="52" spans="1:56" ht="12.75">
      <c r="A52" s="95"/>
      <c r="B52" s="95"/>
      <c r="C52" s="75"/>
      <c r="D52" s="75"/>
      <c r="E52" s="75"/>
      <c r="F52" s="75"/>
      <c r="G52" s="75"/>
      <c r="H52" s="75"/>
      <c r="I52" s="75"/>
      <c r="J52" s="75"/>
      <c r="K52" s="75"/>
      <c r="L52" s="75"/>
      <c r="M52" s="75"/>
      <c r="N52" s="75"/>
      <c r="O52" s="75"/>
      <c r="P52" s="75"/>
      <c r="Q52" s="75"/>
      <c r="R52" s="75"/>
      <c r="S52" s="75"/>
      <c r="T52" s="75"/>
      <c r="U52" s="75"/>
      <c r="V52" s="75"/>
      <c r="W52" s="85"/>
      <c r="X52" s="96"/>
      <c r="Y52" s="96"/>
      <c r="Z52" s="96"/>
      <c r="AA52" s="96"/>
      <c r="AB52" s="96"/>
      <c r="AC52" s="96"/>
      <c r="AD52" s="94"/>
      <c r="AE52" s="94"/>
      <c r="AF52" s="94"/>
      <c r="AG52" s="94"/>
      <c r="AH52" s="94"/>
      <c r="AI52" s="94"/>
      <c r="AJ52" s="94"/>
      <c r="AK52" s="94"/>
      <c r="AL52" s="94"/>
      <c r="AM52" s="94"/>
      <c r="AN52" s="94"/>
      <c r="AO52" s="94"/>
      <c r="AP52" s="94"/>
      <c r="AQ52" s="94"/>
      <c r="AR52" s="82"/>
      <c r="AS52" s="82"/>
      <c r="AT52" s="82"/>
      <c r="AU52" s="82"/>
      <c r="AV52" s="82"/>
      <c r="AW52" s="82"/>
      <c r="AX52" s="82"/>
      <c r="AY52" s="82"/>
      <c r="AZ52" s="82"/>
      <c r="BA52" s="82"/>
      <c r="BB52" s="82"/>
      <c r="BC52" s="82"/>
      <c r="BD52" s="82"/>
    </row>
    <row r="53" spans="1:56" ht="12.75">
      <c r="A53" s="95"/>
      <c r="B53" s="95"/>
      <c r="C53" s="75"/>
      <c r="D53" s="75"/>
      <c r="E53" s="75"/>
      <c r="F53" s="75"/>
      <c r="G53" s="75"/>
      <c r="H53" s="75"/>
      <c r="I53" s="75"/>
      <c r="J53" s="75"/>
      <c r="K53" s="75"/>
      <c r="L53" s="75"/>
      <c r="M53" s="75"/>
      <c r="N53" s="75"/>
      <c r="O53" s="75"/>
      <c r="P53" s="75"/>
      <c r="Q53" s="75"/>
      <c r="R53" s="75"/>
      <c r="S53" s="75"/>
      <c r="T53" s="75"/>
      <c r="U53" s="75"/>
      <c r="V53" s="75"/>
      <c r="W53" s="85"/>
      <c r="X53" s="96"/>
      <c r="Y53" s="96"/>
      <c r="Z53" s="96"/>
      <c r="AA53" s="96"/>
      <c r="AB53" s="96"/>
      <c r="AC53" s="96"/>
      <c r="AD53" s="94"/>
      <c r="AE53" s="94"/>
      <c r="AF53" s="94"/>
      <c r="AG53" s="94"/>
      <c r="AH53" s="94"/>
      <c r="AI53" s="94"/>
      <c r="AJ53" s="94"/>
      <c r="AK53" s="94"/>
      <c r="AL53" s="94"/>
      <c r="AM53" s="94"/>
      <c r="AN53" s="94"/>
      <c r="AO53" s="94"/>
      <c r="AP53" s="94"/>
      <c r="AQ53" s="94"/>
      <c r="AR53" s="82"/>
      <c r="AS53" s="82"/>
      <c r="AT53" s="82"/>
      <c r="AU53" s="82"/>
      <c r="AV53" s="82"/>
      <c r="AW53" s="82"/>
      <c r="AX53" s="82"/>
      <c r="AY53" s="82"/>
      <c r="AZ53" s="82"/>
      <c r="BA53" s="82"/>
      <c r="BB53" s="82"/>
      <c r="BC53" s="82"/>
      <c r="BD53" s="82"/>
    </row>
    <row r="54" spans="1:56" ht="12.75">
      <c r="A54" s="95"/>
      <c r="B54" s="95"/>
      <c r="C54" s="75"/>
      <c r="D54" s="75"/>
      <c r="E54" s="75"/>
      <c r="F54" s="75"/>
      <c r="G54" s="75"/>
      <c r="H54" s="75"/>
      <c r="I54" s="75"/>
      <c r="J54" s="75"/>
      <c r="K54" s="75"/>
      <c r="L54" s="75"/>
      <c r="M54" s="75"/>
      <c r="N54" s="75"/>
      <c r="O54" s="75"/>
      <c r="P54" s="75"/>
      <c r="Q54" s="75"/>
      <c r="R54" s="75"/>
      <c r="S54" s="75"/>
      <c r="T54" s="75"/>
      <c r="U54" s="75"/>
      <c r="V54" s="75"/>
      <c r="W54" s="85"/>
      <c r="X54" s="96"/>
      <c r="Y54" s="96"/>
      <c r="Z54" s="96"/>
      <c r="AA54" s="96"/>
      <c r="AB54" s="96"/>
      <c r="AC54" s="96"/>
      <c r="AD54" s="94"/>
      <c r="AE54" s="94"/>
      <c r="AF54" s="94"/>
      <c r="AG54" s="94"/>
      <c r="AH54" s="94"/>
      <c r="AI54" s="94"/>
      <c r="AJ54" s="94"/>
      <c r="AK54" s="94"/>
      <c r="AL54" s="94"/>
      <c r="AM54" s="94"/>
      <c r="AN54" s="94"/>
      <c r="AO54" s="94"/>
      <c r="AP54" s="94"/>
      <c r="AQ54" s="94"/>
      <c r="AR54" s="82"/>
      <c r="AS54" s="82"/>
      <c r="AT54" s="82"/>
      <c r="AU54" s="82"/>
      <c r="AV54" s="82"/>
      <c r="AW54" s="82"/>
      <c r="AX54" s="82"/>
      <c r="AY54" s="82"/>
      <c r="AZ54" s="82"/>
      <c r="BA54" s="82"/>
      <c r="BB54" s="82"/>
      <c r="BC54" s="82"/>
      <c r="BD54" s="82"/>
    </row>
    <row r="55" spans="1:56" ht="12.75">
      <c r="A55" s="80"/>
      <c r="B55" s="80"/>
      <c r="C55" s="76"/>
      <c r="D55" s="76"/>
      <c r="E55" s="76"/>
      <c r="F55" s="76"/>
      <c r="G55" s="76"/>
      <c r="H55" s="76"/>
      <c r="I55" s="76"/>
      <c r="J55" s="76"/>
      <c r="K55" s="76"/>
      <c r="L55" s="76"/>
      <c r="M55" s="76"/>
      <c r="N55" s="76"/>
      <c r="O55" s="76"/>
      <c r="P55" s="76"/>
      <c r="Q55" s="76"/>
      <c r="R55" s="76"/>
      <c r="S55" s="76"/>
      <c r="T55" s="76"/>
      <c r="U55" s="76"/>
      <c r="V55" s="76"/>
      <c r="W55" s="82"/>
      <c r="X55" s="94"/>
      <c r="Y55" s="94"/>
      <c r="Z55" s="94"/>
      <c r="AA55" s="94"/>
      <c r="AB55" s="94"/>
      <c r="AC55" s="94"/>
      <c r="AD55" s="94"/>
      <c r="AE55" s="94"/>
      <c r="AF55" s="94"/>
      <c r="AG55" s="94"/>
      <c r="AH55" s="94"/>
      <c r="AI55" s="94"/>
      <c r="AJ55" s="94"/>
      <c r="AK55" s="94"/>
      <c r="AL55" s="94"/>
      <c r="AM55" s="94"/>
      <c r="AN55" s="94"/>
      <c r="AO55" s="94"/>
      <c r="AP55" s="94"/>
      <c r="AQ55" s="94"/>
      <c r="AR55" s="82"/>
      <c r="AS55" s="82"/>
      <c r="AT55" s="82"/>
      <c r="AU55" s="82"/>
      <c r="AV55" s="82"/>
      <c r="AW55" s="82"/>
      <c r="AX55" s="82"/>
      <c r="AY55" s="82"/>
      <c r="AZ55" s="82"/>
      <c r="BA55" s="82"/>
      <c r="BB55" s="82"/>
      <c r="BC55" s="82"/>
      <c r="BD55" s="82"/>
    </row>
    <row r="56" spans="1:56" ht="12.75">
      <c r="A56" s="80"/>
      <c r="B56" s="80"/>
      <c r="C56" s="76"/>
      <c r="D56" s="76"/>
      <c r="E56" s="76"/>
      <c r="F56" s="76"/>
      <c r="G56" s="76"/>
      <c r="H56" s="76"/>
      <c r="I56" s="76"/>
      <c r="J56" s="76"/>
      <c r="K56" s="76"/>
      <c r="L56" s="76"/>
      <c r="M56" s="76"/>
      <c r="N56" s="76"/>
      <c r="O56" s="76"/>
      <c r="P56" s="76"/>
      <c r="Q56" s="76"/>
      <c r="R56" s="76"/>
      <c r="S56" s="76"/>
      <c r="T56" s="76"/>
      <c r="U56" s="76"/>
      <c r="V56" s="76"/>
      <c r="W56" s="82"/>
      <c r="X56" s="94"/>
      <c r="Y56" s="94"/>
      <c r="Z56" s="94"/>
      <c r="AA56" s="94"/>
      <c r="AB56" s="94"/>
      <c r="AC56" s="94"/>
      <c r="AD56" s="94"/>
      <c r="AE56" s="94"/>
      <c r="AF56" s="94"/>
      <c r="AG56" s="94"/>
      <c r="AH56" s="94"/>
      <c r="AI56" s="94"/>
      <c r="AJ56" s="94"/>
      <c r="AK56" s="94"/>
      <c r="AL56" s="94"/>
      <c r="AM56" s="94"/>
      <c r="AN56" s="94"/>
      <c r="AO56" s="94"/>
      <c r="AP56" s="94"/>
      <c r="AQ56" s="94"/>
      <c r="AR56" s="82"/>
      <c r="AS56" s="82"/>
      <c r="AT56" s="82"/>
      <c r="AU56" s="82"/>
      <c r="AV56" s="82"/>
      <c r="AW56" s="82"/>
      <c r="AX56" s="82"/>
      <c r="AY56" s="82"/>
      <c r="AZ56" s="82"/>
      <c r="BA56" s="82"/>
      <c r="BB56" s="82"/>
      <c r="BC56" s="82"/>
      <c r="BD56" s="82"/>
    </row>
    <row r="57" spans="1:56" ht="12.75">
      <c r="A57" s="80"/>
      <c r="B57" s="80"/>
      <c r="C57" s="76"/>
      <c r="D57" s="76"/>
      <c r="E57" s="76"/>
      <c r="F57" s="76"/>
      <c r="G57" s="76"/>
      <c r="H57" s="76"/>
      <c r="I57" s="76"/>
      <c r="J57" s="76"/>
      <c r="K57" s="76"/>
      <c r="L57" s="76"/>
      <c r="M57" s="76"/>
      <c r="N57" s="76"/>
      <c r="O57" s="76"/>
      <c r="P57" s="76"/>
      <c r="Q57" s="76"/>
      <c r="R57" s="76"/>
      <c r="S57" s="76"/>
      <c r="T57" s="76"/>
      <c r="U57" s="76"/>
      <c r="V57" s="76"/>
      <c r="W57" s="82"/>
      <c r="X57" s="94"/>
      <c r="Y57" s="94"/>
      <c r="Z57" s="94"/>
      <c r="AA57" s="94"/>
      <c r="AB57" s="94"/>
      <c r="AC57" s="94"/>
      <c r="AD57" s="94"/>
      <c r="AE57" s="94"/>
      <c r="AF57" s="94"/>
      <c r="AG57" s="94"/>
      <c r="AH57" s="94"/>
      <c r="AI57" s="94"/>
      <c r="AJ57" s="94"/>
      <c r="AK57" s="94"/>
      <c r="AL57" s="94"/>
      <c r="AM57" s="94"/>
      <c r="AN57" s="94"/>
      <c r="AO57" s="94"/>
      <c r="AP57" s="94"/>
      <c r="AQ57" s="94"/>
      <c r="AR57" s="82"/>
      <c r="AS57" s="82"/>
      <c r="AT57" s="82"/>
      <c r="AU57" s="82"/>
      <c r="AV57" s="82"/>
      <c r="AW57" s="82"/>
      <c r="AX57" s="82"/>
      <c r="AY57" s="82"/>
      <c r="AZ57" s="82"/>
      <c r="BA57" s="82"/>
      <c r="BB57" s="82"/>
      <c r="BC57" s="82"/>
      <c r="BD57" s="82"/>
    </row>
    <row r="58" spans="1:56" ht="12.75">
      <c r="A58" s="80"/>
      <c r="B58" s="80"/>
      <c r="C58" s="76"/>
      <c r="D58" s="76"/>
      <c r="E58" s="76"/>
      <c r="F58" s="76"/>
      <c r="G58" s="76"/>
      <c r="H58" s="76"/>
      <c r="I58" s="76"/>
      <c r="J58" s="76"/>
      <c r="K58" s="76"/>
      <c r="L58" s="76"/>
      <c r="M58" s="76"/>
      <c r="N58" s="76"/>
      <c r="O58" s="76"/>
      <c r="P58" s="76"/>
      <c r="Q58" s="76"/>
      <c r="R58" s="76"/>
      <c r="S58" s="76"/>
      <c r="T58" s="76"/>
      <c r="U58" s="76"/>
      <c r="V58" s="76"/>
      <c r="W58" s="82"/>
      <c r="X58" s="94"/>
      <c r="Y58" s="94"/>
      <c r="Z58" s="94"/>
      <c r="AA58" s="94"/>
      <c r="AB58" s="94"/>
      <c r="AC58" s="94"/>
      <c r="AD58" s="94"/>
      <c r="AE58" s="94"/>
      <c r="AF58" s="94"/>
      <c r="AG58" s="94"/>
      <c r="AH58" s="94"/>
      <c r="AI58" s="94"/>
      <c r="AJ58" s="94"/>
      <c r="AK58" s="94"/>
      <c r="AL58" s="94"/>
      <c r="AM58" s="94"/>
      <c r="AN58" s="94"/>
      <c r="AO58" s="94"/>
      <c r="AP58" s="94"/>
      <c r="AQ58" s="94"/>
      <c r="AR58" s="82"/>
      <c r="AS58" s="82"/>
      <c r="AT58" s="82"/>
      <c r="AU58" s="82"/>
      <c r="AV58" s="82"/>
      <c r="AW58" s="82"/>
      <c r="AX58" s="82"/>
      <c r="AY58" s="82"/>
      <c r="AZ58" s="82"/>
      <c r="BA58" s="82"/>
      <c r="BB58" s="82"/>
      <c r="BC58" s="82"/>
      <c r="BD58" s="82"/>
    </row>
    <row r="59" spans="1:56" ht="12.75">
      <c r="A59" s="80"/>
      <c r="B59" s="80"/>
      <c r="C59" s="76"/>
      <c r="D59" s="76"/>
      <c r="E59" s="76"/>
      <c r="F59" s="76"/>
      <c r="G59" s="76"/>
      <c r="H59" s="76"/>
      <c r="I59" s="76"/>
      <c r="J59" s="76"/>
      <c r="K59" s="76"/>
      <c r="L59" s="76"/>
      <c r="M59" s="76"/>
      <c r="N59" s="76"/>
      <c r="O59" s="76"/>
      <c r="P59" s="76"/>
      <c r="Q59" s="76"/>
      <c r="R59" s="76"/>
      <c r="S59" s="76"/>
      <c r="T59" s="76"/>
      <c r="U59" s="76"/>
      <c r="V59" s="76"/>
      <c r="W59" s="82"/>
      <c r="X59" s="94"/>
      <c r="Y59" s="94"/>
      <c r="Z59" s="94"/>
      <c r="AA59" s="94"/>
      <c r="AB59" s="94"/>
      <c r="AC59" s="94"/>
      <c r="AD59" s="94"/>
      <c r="AE59" s="94"/>
      <c r="AF59" s="94"/>
      <c r="AG59" s="94"/>
      <c r="AH59" s="94"/>
      <c r="AI59" s="94"/>
      <c r="AJ59" s="94"/>
      <c r="AK59" s="94"/>
      <c r="AL59" s="94"/>
      <c r="AM59" s="94"/>
      <c r="AN59" s="94"/>
      <c r="AO59" s="94"/>
      <c r="AP59" s="94"/>
      <c r="AQ59" s="94"/>
      <c r="AR59" s="82"/>
      <c r="AS59" s="82"/>
      <c r="AT59" s="82"/>
      <c r="AU59" s="82"/>
      <c r="AV59" s="82"/>
      <c r="AW59" s="82"/>
      <c r="AX59" s="82"/>
      <c r="AY59" s="82"/>
      <c r="AZ59" s="82"/>
      <c r="BA59" s="82"/>
      <c r="BB59" s="82"/>
      <c r="BC59" s="82"/>
      <c r="BD59" s="82"/>
    </row>
    <row r="60" spans="1:56" ht="12.75">
      <c r="A60" s="80"/>
      <c r="B60" s="80"/>
      <c r="C60" s="76"/>
      <c r="D60" s="76"/>
      <c r="E60" s="76"/>
      <c r="F60" s="76"/>
      <c r="G60" s="76"/>
      <c r="H60" s="76"/>
      <c r="I60" s="76"/>
      <c r="J60" s="76"/>
      <c r="K60" s="76"/>
      <c r="L60" s="76"/>
      <c r="M60" s="76"/>
      <c r="N60" s="76"/>
      <c r="O60" s="76"/>
      <c r="P60" s="76"/>
      <c r="Q60" s="76"/>
      <c r="R60" s="76"/>
      <c r="S60" s="76"/>
      <c r="T60" s="76"/>
      <c r="U60" s="76"/>
      <c r="V60" s="76"/>
      <c r="W60" s="82"/>
      <c r="X60" s="94"/>
      <c r="Y60" s="94"/>
      <c r="Z60" s="94"/>
      <c r="AA60" s="94"/>
      <c r="AB60" s="94"/>
      <c r="AC60" s="94"/>
      <c r="AD60" s="94"/>
      <c r="AE60" s="94"/>
      <c r="AF60" s="94"/>
      <c r="AG60" s="94"/>
      <c r="AH60" s="94"/>
      <c r="AI60" s="94"/>
      <c r="AJ60" s="94"/>
      <c r="AK60" s="94"/>
      <c r="AL60" s="94"/>
      <c r="AM60" s="94"/>
      <c r="AN60" s="94"/>
      <c r="AO60" s="94"/>
      <c r="AP60" s="94"/>
      <c r="AQ60" s="94"/>
      <c r="AR60" s="82"/>
      <c r="AS60" s="82"/>
      <c r="AT60" s="82"/>
      <c r="AU60" s="82"/>
      <c r="AV60" s="82"/>
      <c r="AW60" s="82"/>
      <c r="AX60" s="82"/>
      <c r="AY60" s="82"/>
      <c r="AZ60" s="82"/>
      <c r="BA60" s="82"/>
      <c r="BB60" s="82"/>
      <c r="BC60" s="82"/>
      <c r="BD60" s="82"/>
    </row>
    <row r="61" spans="1:56" ht="12.75">
      <c r="A61" s="80"/>
      <c r="B61" s="80"/>
      <c r="C61" s="76"/>
      <c r="D61" s="76"/>
      <c r="E61" s="76"/>
      <c r="F61" s="76"/>
      <c r="G61" s="76"/>
      <c r="H61" s="76"/>
      <c r="I61" s="76"/>
      <c r="J61" s="76"/>
      <c r="K61" s="76"/>
      <c r="L61" s="76"/>
      <c r="M61" s="76"/>
      <c r="N61" s="76"/>
      <c r="O61" s="76"/>
      <c r="P61" s="76"/>
      <c r="Q61" s="76"/>
      <c r="R61" s="76"/>
      <c r="S61" s="76"/>
      <c r="T61" s="76"/>
      <c r="U61" s="76"/>
      <c r="V61" s="76"/>
      <c r="W61" s="82"/>
      <c r="X61" s="94"/>
      <c r="Y61" s="94"/>
      <c r="Z61" s="94"/>
      <c r="AA61" s="94"/>
      <c r="AB61" s="94"/>
      <c r="AC61" s="94"/>
      <c r="AD61" s="94"/>
      <c r="AE61" s="94"/>
      <c r="AF61" s="94"/>
      <c r="AG61" s="94"/>
      <c r="AH61" s="94"/>
      <c r="AI61" s="94"/>
      <c r="AJ61" s="94"/>
      <c r="AK61" s="94"/>
      <c r="AL61" s="94"/>
      <c r="AM61" s="94"/>
      <c r="AN61" s="94"/>
      <c r="AO61" s="94"/>
      <c r="AP61" s="94"/>
      <c r="AQ61" s="94"/>
      <c r="AR61" s="82"/>
      <c r="AS61" s="82"/>
      <c r="AT61" s="82"/>
      <c r="AU61" s="82"/>
      <c r="AV61" s="82"/>
      <c r="AW61" s="82"/>
      <c r="AX61" s="82"/>
      <c r="AY61" s="82"/>
      <c r="AZ61" s="82"/>
      <c r="BA61" s="82"/>
      <c r="BB61" s="82"/>
      <c r="BC61" s="82"/>
      <c r="BD61" s="82"/>
    </row>
    <row r="62" spans="1:56" ht="12.75">
      <c r="A62" s="80"/>
      <c r="B62" s="80"/>
      <c r="C62" s="76"/>
      <c r="D62" s="76"/>
      <c r="E62" s="76"/>
      <c r="F62" s="76"/>
      <c r="G62" s="76"/>
      <c r="H62" s="76"/>
      <c r="I62" s="76"/>
      <c r="J62" s="76"/>
      <c r="K62" s="76"/>
      <c r="L62" s="76"/>
      <c r="M62" s="76"/>
      <c r="N62" s="76"/>
      <c r="O62" s="76"/>
      <c r="P62" s="76"/>
      <c r="Q62" s="76"/>
      <c r="R62" s="76"/>
      <c r="S62" s="76"/>
      <c r="T62" s="76"/>
      <c r="U62" s="76"/>
      <c r="V62" s="76"/>
      <c r="W62" s="82"/>
      <c r="X62" s="94"/>
      <c r="Y62" s="94"/>
      <c r="Z62" s="94"/>
      <c r="AA62" s="94"/>
      <c r="AB62" s="94"/>
      <c r="AC62" s="94"/>
      <c r="AD62" s="94"/>
      <c r="AE62" s="94"/>
      <c r="AF62" s="94"/>
      <c r="AG62" s="94"/>
      <c r="AH62" s="94"/>
      <c r="AI62" s="94"/>
      <c r="AJ62" s="94"/>
      <c r="AK62" s="94"/>
      <c r="AL62" s="94"/>
      <c r="AM62" s="94"/>
      <c r="AN62" s="94"/>
      <c r="AO62" s="94"/>
      <c r="AP62" s="94"/>
      <c r="AQ62" s="94"/>
      <c r="AR62" s="82"/>
      <c r="AS62" s="82"/>
      <c r="AT62" s="82"/>
      <c r="AU62" s="82"/>
      <c r="AV62" s="82"/>
      <c r="AW62" s="82"/>
      <c r="AX62" s="82"/>
      <c r="AY62" s="82"/>
      <c r="AZ62" s="82"/>
      <c r="BA62" s="82"/>
      <c r="BB62" s="82"/>
      <c r="BC62" s="82"/>
      <c r="BD62" s="82"/>
    </row>
    <row r="63" spans="1:56" ht="12.75">
      <c r="A63" s="80"/>
      <c r="B63" s="80"/>
      <c r="C63" s="76"/>
      <c r="D63" s="76"/>
      <c r="E63" s="76"/>
      <c r="F63" s="76"/>
      <c r="G63" s="76"/>
      <c r="H63" s="76"/>
      <c r="I63" s="76"/>
      <c r="J63" s="76"/>
      <c r="K63" s="76"/>
      <c r="L63" s="76"/>
      <c r="M63" s="76"/>
      <c r="N63" s="76"/>
      <c r="O63" s="76"/>
      <c r="P63" s="76"/>
      <c r="Q63" s="76"/>
      <c r="R63" s="76"/>
      <c r="S63" s="76"/>
      <c r="T63" s="76"/>
      <c r="U63" s="76"/>
      <c r="V63" s="76"/>
      <c r="W63" s="82"/>
      <c r="X63" s="94"/>
      <c r="Y63" s="94"/>
      <c r="Z63" s="94"/>
      <c r="AA63" s="94"/>
      <c r="AB63" s="94"/>
      <c r="AC63" s="94"/>
      <c r="AD63" s="94"/>
      <c r="AE63" s="94"/>
      <c r="AF63" s="94"/>
      <c r="AG63" s="94"/>
      <c r="AH63" s="94"/>
      <c r="AI63" s="94"/>
      <c r="AJ63" s="94"/>
      <c r="AK63" s="94"/>
      <c r="AL63" s="94"/>
      <c r="AM63" s="94"/>
      <c r="AN63" s="94"/>
      <c r="AO63" s="94"/>
      <c r="AP63" s="94"/>
      <c r="AQ63" s="94"/>
      <c r="AR63" s="82"/>
      <c r="AS63" s="82"/>
      <c r="AT63" s="82"/>
      <c r="AU63" s="82"/>
      <c r="AV63" s="82"/>
      <c r="AW63" s="82"/>
      <c r="AX63" s="82"/>
      <c r="AY63" s="82"/>
      <c r="AZ63" s="82"/>
      <c r="BA63" s="82"/>
      <c r="BB63" s="82"/>
      <c r="BC63" s="82"/>
      <c r="BD63" s="82"/>
    </row>
    <row r="64" spans="1:56" ht="12.75">
      <c r="A64" s="80"/>
      <c r="B64" s="80"/>
      <c r="C64" s="76"/>
      <c r="D64" s="76"/>
      <c r="E64" s="76"/>
      <c r="F64" s="76"/>
      <c r="G64" s="76"/>
      <c r="H64" s="76"/>
      <c r="I64" s="76"/>
      <c r="J64" s="76"/>
      <c r="K64" s="76"/>
      <c r="L64" s="76"/>
      <c r="M64" s="76"/>
      <c r="N64" s="76"/>
      <c r="O64" s="76"/>
      <c r="P64" s="76"/>
      <c r="Q64" s="76"/>
      <c r="R64" s="76"/>
      <c r="S64" s="76"/>
      <c r="T64" s="76"/>
      <c r="U64" s="76"/>
      <c r="V64" s="76"/>
      <c r="W64" s="82"/>
      <c r="X64" s="94"/>
      <c r="Y64" s="94"/>
      <c r="Z64" s="94"/>
      <c r="AA64" s="94"/>
      <c r="AB64" s="94"/>
      <c r="AC64" s="94"/>
      <c r="AD64" s="94"/>
      <c r="AE64" s="94"/>
      <c r="AF64" s="94"/>
      <c r="AG64" s="94"/>
      <c r="AH64" s="94"/>
      <c r="AI64" s="94"/>
      <c r="AJ64" s="94"/>
      <c r="AK64" s="94"/>
      <c r="AL64" s="94"/>
      <c r="AM64" s="94"/>
      <c r="AN64" s="94"/>
      <c r="AO64" s="94"/>
      <c r="AP64" s="94"/>
      <c r="AQ64" s="94"/>
      <c r="AR64" s="82"/>
      <c r="AS64" s="82"/>
      <c r="AT64" s="82"/>
      <c r="AU64" s="82"/>
      <c r="AV64" s="82"/>
      <c r="AW64" s="82"/>
      <c r="AX64" s="82"/>
      <c r="AY64" s="82"/>
      <c r="AZ64" s="82"/>
      <c r="BA64" s="82"/>
      <c r="BB64" s="82"/>
      <c r="BC64" s="82"/>
      <c r="BD64" s="82"/>
    </row>
    <row r="65" spans="1:56" ht="12.75">
      <c r="A65" s="80"/>
      <c r="B65" s="80"/>
      <c r="C65" s="76"/>
      <c r="D65" s="76"/>
      <c r="E65" s="76"/>
      <c r="F65" s="76"/>
      <c r="G65" s="76"/>
      <c r="H65" s="76"/>
      <c r="I65" s="76"/>
      <c r="J65" s="76"/>
      <c r="K65" s="76"/>
      <c r="L65" s="76"/>
      <c r="M65" s="76"/>
      <c r="N65" s="76"/>
      <c r="O65" s="76"/>
      <c r="P65" s="76"/>
      <c r="Q65" s="76"/>
      <c r="R65" s="76"/>
      <c r="S65" s="76"/>
      <c r="T65" s="76"/>
      <c r="U65" s="76"/>
      <c r="V65" s="76"/>
      <c r="W65" s="82"/>
      <c r="X65" s="94"/>
      <c r="Y65" s="94"/>
      <c r="Z65" s="94"/>
      <c r="AA65" s="94"/>
      <c r="AB65" s="94"/>
      <c r="AC65" s="94"/>
      <c r="AD65" s="94"/>
      <c r="AE65" s="94"/>
      <c r="AF65" s="94"/>
      <c r="AG65" s="94"/>
      <c r="AH65" s="94"/>
      <c r="AI65" s="94"/>
      <c r="AJ65" s="94"/>
      <c r="AK65" s="94"/>
      <c r="AL65" s="94"/>
      <c r="AM65" s="94"/>
      <c r="AN65" s="94"/>
      <c r="AO65" s="94"/>
      <c r="AP65" s="94"/>
      <c r="AQ65" s="94"/>
      <c r="AR65" s="82"/>
      <c r="AS65" s="82"/>
      <c r="AT65" s="82"/>
      <c r="AU65" s="82"/>
      <c r="AV65" s="82"/>
      <c r="AW65" s="82"/>
      <c r="AX65" s="82"/>
      <c r="AY65" s="82"/>
      <c r="AZ65" s="82"/>
      <c r="BA65" s="82"/>
      <c r="BB65" s="82"/>
      <c r="BC65" s="82"/>
      <c r="BD65" s="82"/>
    </row>
    <row r="66" spans="1:56" ht="12.75">
      <c r="A66" s="80"/>
      <c r="B66" s="80"/>
      <c r="C66" s="76"/>
      <c r="D66" s="76"/>
      <c r="E66" s="76"/>
      <c r="F66" s="76"/>
      <c r="G66" s="76"/>
      <c r="H66" s="76"/>
      <c r="I66" s="76"/>
      <c r="J66" s="76"/>
      <c r="K66" s="76"/>
      <c r="L66" s="76"/>
      <c r="M66" s="76"/>
      <c r="N66" s="76"/>
      <c r="O66" s="76"/>
      <c r="P66" s="76"/>
      <c r="Q66" s="76"/>
      <c r="R66" s="76"/>
      <c r="S66" s="76"/>
      <c r="T66" s="76"/>
      <c r="U66" s="76"/>
      <c r="V66" s="76"/>
      <c r="W66" s="82"/>
      <c r="X66" s="94"/>
      <c r="Y66" s="94"/>
      <c r="Z66" s="94"/>
      <c r="AA66" s="94"/>
      <c r="AB66" s="94"/>
      <c r="AC66" s="94"/>
      <c r="AD66" s="94"/>
      <c r="AE66" s="94"/>
      <c r="AF66" s="94"/>
      <c r="AG66" s="94"/>
      <c r="AH66" s="94"/>
      <c r="AI66" s="94"/>
      <c r="AJ66" s="94"/>
      <c r="AK66" s="94"/>
      <c r="AL66" s="94"/>
      <c r="AM66" s="94"/>
      <c r="AN66" s="94"/>
      <c r="AO66" s="94"/>
      <c r="AP66" s="94"/>
      <c r="AQ66" s="94"/>
      <c r="AR66" s="82"/>
      <c r="AS66" s="82"/>
      <c r="AT66" s="82"/>
      <c r="AU66" s="82"/>
      <c r="AV66" s="82"/>
      <c r="AW66" s="82"/>
      <c r="AX66" s="82"/>
      <c r="AY66" s="82"/>
      <c r="AZ66" s="82"/>
      <c r="BA66" s="82"/>
      <c r="BB66" s="82"/>
      <c r="BC66" s="82"/>
      <c r="BD66" s="82"/>
    </row>
    <row r="67" spans="1:56" ht="12.75">
      <c r="A67" s="80"/>
      <c r="B67" s="80"/>
      <c r="C67" s="76"/>
      <c r="D67" s="76"/>
      <c r="E67" s="76"/>
      <c r="F67" s="76"/>
      <c r="G67" s="76"/>
      <c r="H67" s="76"/>
      <c r="I67" s="76"/>
      <c r="J67" s="76"/>
      <c r="K67" s="76"/>
      <c r="L67" s="76"/>
      <c r="M67" s="76"/>
      <c r="N67" s="76"/>
      <c r="O67" s="76"/>
      <c r="P67" s="76"/>
      <c r="Q67" s="76"/>
      <c r="R67" s="76"/>
      <c r="S67" s="76"/>
      <c r="T67" s="76"/>
      <c r="U67" s="76"/>
      <c r="V67" s="76"/>
      <c r="W67" s="82"/>
      <c r="X67" s="94"/>
      <c r="Y67" s="94"/>
      <c r="Z67" s="94"/>
      <c r="AA67" s="94"/>
      <c r="AB67" s="94"/>
      <c r="AC67" s="94"/>
      <c r="AD67" s="94"/>
      <c r="AE67" s="94"/>
      <c r="AF67" s="94"/>
      <c r="AG67" s="94"/>
      <c r="AH67" s="94"/>
      <c r="AI67" s="94"/>
      <c r="AJ67" s="94"/>
      <c r="AK67" s="94"/>
      <c r="AL67" s="94"/>
      <c r="AM67" s="94"/>
      <c r="AN67" s="94"/>
      <c r="AO67" s="94"/>
      <c r="AP67" s="94"/>
      <c r="AQ67" s="94"/>
      <c r="AR67" s="82"/>
      <c r="AS67" s="82"/>
      <c r="AT67" s="82"/>
      <c r="AU67" s="82"/>
      <c r="AV67" s="82"/>
      <c r="AW67" s="82"/>
      <c r="AX67" s="82"/>
      <c r="AY67" s="82"/>
      <c r="AZ67" s="82"/>
      <c r="BA67" s="82"/>
      <c r="BB67" s="82"/>
      <c r="BC67" s="82"/>
      <c r="BD67" s="82"/>
    </row>
    <row r="68" spans="1:56" ht="12.75">
      <c r="A68" s="80"/>
      <c r="B68" s="80"/>
      <c r="C68" s="76"/>
      <c r="D68" s="76"/>
      <c r="E68" s="76"/>
      <c r="F68" s="76"/>
      <c r="G68" s="76"/>
      <c r="H68" s="76"/>
      <c r="I68" s="76"/>
      <c r="J68" s="76"/>
      <c r="K68" s="76"/>
      <c r="L68" s="76"/>
      <c r="M68" s="76"/>
      <c r="N68" s="76"/>
      <c r="O68" s="76"/>
      <c r="P68" s="76"/>
      <c r="Q68" s="76"/>
      <c r="R68" s="76"/>
      <c r="S68" s="76"/>
      <c r="T68" s="76"/>
      <c r="U68" s="76"/>
      <c r="V68" s="76"/>
      <c r="W68" s="82"/>
      <c r="X68" s="94"/>
      <c r="Y68" s="94"/>
      <c r="Z68" s="94"/>
      <c r="AA68" s="94"/>
      <c r="AB68" s="94"/>
      <c r="AC68" s="94"/>
      <c r="AD68" s="94"/>
      <c r="AE68" s="94"/>
      <c r="AF68" s="94"/>
      <c r="AG68" s="94"/>
      <c r="AH68" s="94"/>
      <c r="AI68" s="94"/>
      <c r="AJ68" s="94"/>
      <c r="AK68" s="94"/>
      <c r="AL68" s="94"/>
      <c r="AM68" s="94"/>
      <c r="AN68" s="94"/>
      <c r="AO68" s="94"/>
      <c r="AP68" s="94"/>
      <c r="AQ68" s="94"/>
      <c r="AR68" s="82"/>
      <c r="AS68" s="82"/>
      <c r="AT68" s="82"/>
      <c r="AU68" s="82"/>
      <c r="AV68" s="82"/>
      <c r="AW68" s="82"/>
      <c r="AX68" s="82"/>
      <c r="AY68" s="82"/>
      <c r="AZ68" s="82"/>
      <c r="BA68" s="82"/>
      <c r="BB68" s="82"/>
      <c r="BC68" s="82"/>
      <c r="BD68" s="82"/>
    </row>
    <row r="69" spans="1:56" ht="12.75">
      <c r="A69" s="80"/>
      <c r="B69" s="80"/>
      <c r="C69" s="76"/>
      <c r="D69" s="76"/>
      <c r="E69" s="76"/>
      <c r="F69" s="76"/>
      <c r="G69" s="76"/>
      <c r="H69" s="76"/>
      <c r="I69" s="76"/>
      <c r="J69" s="76"/>
      <c r="K69" s="76"/>
      <c r="L69" s="76"/>
      <c r="M69" s="76"/>
      <c r="N69" s="76"/>
      <c r="O69" s="76"/>
      <c r="P69" s="76"/>
      <c r="Q69" s="76"/>
      <c r="R69" s="76"/>
      <c r="S69" s="76"/>
      <c r="T69" s="76"/>
      <c r="U69" s="76"/>
      <c r="V69" s="76"/>
      <c r="W69" s="82"/>
      <c r="X69" s="94"/>
      <c r="Y69" s="94"/>
      <c r="Z69" s="94"/>
      <c r="AA69" s="94"/>
      <c r="AB69" s="94"/>
      <c r="AC69" s="94"/>
      <c r="AD69" s="94"/>
      <c r="AE69" s="94"/>
      <c r="AF69" s="94"/>
      <c r="AG69" s="94"/>
      <c r="AH69" s="94"/>
      <c r="AI69" s="94"/>
      <c r="AJ69" s="94"/>
      <c r="AK69" s="94"/>
      <c r="AL69" s="94"/>
      <c r="AM69" s="94"/>
      <c r="AN69" s="94"/>
      <c r="AO69" s="94"/>
      <c r="AP69" s="94"/>
      <c r="AQ69" s="94"/>
      <c r="AR69" s="82"/>
      <c r="AS69" s="82"/>
      <c r="AT69" s="82"/>
      <c r="AU69" s="82"/>
      <c r="AV69" s="82"/>
      <c r="AW69" s="82"/>
      <c r="AX69" s="82"/>
      <c r="AY69" s="82"/>
      <c r="AZ69" s="82"/>
      <c r="BA69" s="82"/>
      <c r="BB69" s="82"/>
      <c r="BC69" s="82"/>
      <c r="BD69" s="82"/>
    </row>
    <row r="70" spans="43:56" ht="12.75">
      <c r="AQ70" s="94"/>
      <c r="AR70" s="82"/>
      <c r="AS70" s="82"/>
      <c r="AT70" s="82"/>
      <c r="AU70" s="82"/>
      <c r="AV70" s="82"/>
      <c r="AW70" s="82"/>
      <c r="AX70" s="82"/>
      <c r="AY70" s="82"/>
      <c r="AZ70" s="82"/>
      <c r="BA70" s="82"/>
      <c r="BB70" s="82"/>
      <c r="BC70" s="82"/>
      <c r="BD70" s="82"/>
    </row>
  </sheetData>
  <sheetProtection password="F56F" sheet="1" objects="1" scenarios="1"/>
  <mergeCells count="5">
    <mergeCell ref="A13:B13"/>
    <mergeCell ref="A2:D2"/>
    <mergeCell ref="S2:V2"/>
    <mergeCell ref="E8:F8"/>
    <mergeCell ref="H8:I8"/>
  </mergeCells>
  <conditionalFormatting sqref="D44:U44 D15:U39">
    <cfRule type="expression" priority="1" dxfId="0" stopIfTrue="1">
      <formula>D15=D$4+1</formula>
    </cfRule>
    <cfRule type="expression" priority="2" dxfId="1" stopIfTrue="1">
      <formula>D15=D$4</formula>
    </cfRule>
    <cfRule type="expression" priority="3" dxfId="2" stopIfTrue="1">
      <formula>D15=D$4-1</formula>
    </cfRule>
  </conditionalFormatting>
  <conditionalFormatting sqref="D10:U10">
    <cfRule type="expression" priority="4" dxfId="3" stopIfTrue="1">
      <formula>D10=$X$10</formula>
    </cfRule>
    <cfRule type="expression" priority="5" dxfId="4" stopIfTrue="1">
      <formula>D10=$Y$10</formula>
    </cfRule>
  </conditionalFormatting>
  <conditionalFormatting sqref="D12:U12">
    <cfRule type="expression" priority="6" dxfId="3" stopIfTrue="1">
      <formula>D12=$X$12</formula>
    </cfRule>
    <cfRule type="expression" priority="7" dxfId="4" stopIfTrue="1">
      <formula>D12=$Y$12</formula>
    </cfRule>
  </conditionalFormatting>
  <conditionalFormatting sqref="D13:U13">
    <cfRule type="expression" priority="8" dxfId="4" stopIfTrue="1">
      <formula>D13=$X$13</formula>
    </cfRule>
    <cfRule type="expression" priority="9" dxfId="3" stopIfTrue="1">
      <formula>D13=$Y$13</formula>
    </cfRule>
  </conditionalFormatting>
  <conditionalFormatting sqref="D5:U5">
    <cfRule type="expression" priority="10" dxfId="4" stopIfTrue="1">
      <formula>D5=$X$5</formula>
    </cfRule>
    <cfRule type="expression" priority="11" dxfId="3" stopIfTrue="1">
      <formula>D5=$Y$5</formula>
    </cfRule>
  </conditionalFormatting>
  <conditionalFormatting sqref="D9:U9 D11:U11">
    <cfRule type="expression" priority="12" dxfId="3" stopIfTrue="1">
      <formula>D10=$X10</formula>
    </cfRule>
    <cfRule type="expression" priority="13" dxfId="4" stopIfTrue="1">
      <formula>D10=$Y10</formula>
    </cfRule>
  </conditionalFormatting>
  <conditionalFormatting sqref="X15:AO39">
    <cfRule type="expression" priority="14" dxfId="5" stopIfTrue="1">
      <formula>D15=D$4+5</formula>
    </cfRule>
  </conditionalFormatting>
  <conditionalFormatting sqref="F1:T1">
    <cfRule type="expression" priority="15" dxfId="6" stopIfTrue="1">
      <formula>F1=1</formula>
    </cfRule>
    <cfRule type="expression" priority="16" dxfId="1" stopIfTrue="1">
      <formula>F1=2</formula>
    </cfRule>
    <cfRule type="expression" priority="17" dxfId="7" stopIfTrue="1">
      <formula>F1=3</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4"/>
  <dimension ref="A1:AR83"/>
  <sheetViews>
    <sheetView tabSelected="1" zoomScale="85" zoomScaleNormal="85" workbookViewId="0" topLeftCell="A1">
      <selection activeCell="AU24" sqref="AU24"/>
    </sheetView>
  </sheetViews>
  <sheetFormatPr defaultColWidth="9.140625" defaultRowHeight="12.75"/>
  <cols>
    <col min="1" max="1" width="3.7109375" style="22" customWidth="1"/>
    <col min="2" max="2" width="11.28125" style="21" customWidth="1"/>
    <col min="3" max="3" width="5.28125" style="21" customWidth="1"/>
    <col min="4" max="21" width="4.57421875" style="21" customWidth="1"/>
    <col min="22" max="22" width="5.00390625" style="22" customWidth="1"/>
    <col min="23" max="23" width="9.140625" style="82" customWidth="1"/>
    <col min="24" max="42" width="4.00390625" style="82" hidden="1" customWidth="1"/>
    <col min="43" max="43" width="2.140625" style="82" hidden="1" customWidth="1"/>
    <col min="44" max="44" width="9.140625" style="82" customWidth="1"/>
    <col min="45" max="49" width="11.00390625" style="82" customWidth="1"/>
    <col min="50" max="91" width="9.140625" style="82" customWidth="1"/>
  </cols>
  <sheetData>
    <row r="1" spans="1:22" ht="15">
      <c r="A1" s="112" t="s">
        <v>70</v>
      </c>
      <c r="B1" s="9"/>
      <c r="C1" s="9"/>
      <c r="D1" s="9"/>
      <c r="E1" s="9"/>
      <c r="F1" s="23"/>
      <c r="G1" s="23"/>
      <c r="H1" s="23"/>
      <c r="I1" s="23"/>
      <c r="J1" s="23"/>
      <c r="K1" s="23"/>
      <c r="L1" s="23"/>
      <c r="M1" s="23"/>
      <c r="N1" s="23"/>
      <c r="O1" s="23"/>
      <c r="P1" s="23"/>
      <c r="Q1" s="23"/>
      <c r="R1" s="23"/>
      <c r="S1" s="23"/>
      <c r="T1" s="23"/>
      <c r="U1" s="9"/>
      <c r="V1" s="23"/>
    </row>
    <row r="2" spans="1:22" ht="12.75">
      <c r="A2" s="103" t="s">
        <v>61</v>
      </c>
      <c r="B2" s="103"/>
      <c r="C2" s="104"/>
      <c r="D2" s="104"/>
      <c r="E2" s="104"/>
      <c r="F2" s="9"/>
      <c r="G2" s="9"/>
      <c r="H2" s="9"/>
      <c r="I2" s="23"/>
      <c r="J2" s="9"/>
      <c r="K2" s="9"/>
      <c r="L2" s="9"/>
      <c r="M2" s="9"/>
      <c r="N2" s="9"/>
      <c r="O2" s="9"/>
      <c r="P2" s="9"/>
      <c r="Q2" s="9"/>
      <c r="R2" s="9"/>
      <c r="S2" s="9"/>
      <c r="T2" s="9"/>
      <c r="U2" s="9"/>
      <c r="V2" s="23"/>
    </row>
    <row r="3" spans="1:22" ht="12.75" customHeight="1">
      <c r="A3" s="78"/>
      <c r="B3" s="78"/>
      <c r="C3" s="79"/>
      <c r="D3" s="79"/>
      <c r="E3" s="79"/>
      <c r="F3" s="79"/>
      <c r="G3" s="123"/>
      <c r="H3" s="123"/>
      <c r="I3" s="123"/>
      <c r="J3" s="123"/>
      <c r="K3" s="123"/>
      <c r="L3" s="79"/>
      <c r="M3" s="79"/>
      <c r="N3" s="79"/>
      <c r="O3" s="79"/>
      <c r="P3" s="79"/>
      <c r="Q3" s="9"/>
      <c r="R3" s="9"/>
      <c r="S3" s="77"/>
      <c r="T3" s="9"/>
      <c r="U3" s="9"/>
      <c r="V3" s="23"/>
    </row>
    <row r="4" spans="1:22" ht="12.75">
      <c r="A4" s="105" t="s">
        <v>62</v>
      </c>
      <c r="B4" s="105"/>
      <c r="C4" s="106"/>
      <c r="D4" s="106"/>
      <c r="E4" s="106"/>
      <c r="F4" s="106"/>
      <c r="G4" s="123"/>
      <c r="H4" s="123"/>
      <c r="I4" s="123"/>
      <c r="J4" s="123"/>
      <c r="K4" s="123"/>
      <c r="L4" s="79"/>
      <c r="M4" s="79"/>
      <c r="N4" s="79"/>
      <c r="O4" s="79"/>
      <c r="P4" s="79"/>
      <c r="Q4" s="9"/>
      <c r="R4" s="9"/>
      <c r="S4" s="184"/>
      <c r="T4" s="188"/>
      <c r="U4" s="188"/>
      <c r="V4" s="188"/>
    </row>
    <row r="5" spans="1:22" ht="12.75" customHeight="1">
      <c r="A5" s="76"/>
      <c r="B5" s="46"/>
      <c r="C5" s="7" t="s">
        <v>5</v>
      </c>
      <c r="D5" s="23">
        <v>4</v>
      </c>
      <c r="E5" s="23">
        <v>3</v>
      </c>
      <c r="F5" s="23">
        <v>4</v>
      </c>
      <c r="G5" s="23">
        <v>3</v>
      </c>
      <c r="H5" s="23">
        <v>4</v>
      </c>
      <c r="I5" s="23">
        <v>5</v>
      </c>
      <c r="J5" s="23">
        <v>4</v>
      </c>
      <c r="K5" s="23">
        <v>4</v>
      </c>
      <c r="L5" s="23">
        <v>3</v>
      </c>
      <c r="M5" s="23">
        <v>5</v>
      </c>
      <c r="N5" s="23">
        <v>4</v>
      </c>
      <c r="O5" s="23">
        <v>3</v>
      </c>
      <c r="P5" s="23">
        <v>5</v>
      </c>
      <c r="Q5" s="23">
        <v>4</v>
      </c>
      <c r="R5" s="23">
        <v>4</v>
      </c>
      <c r="S5" s="23">
        <v>4</v>
      </c>
      <c r="T5" s="23">
        <v>4</v>
      </c>
      <c r="U5" s="7">
        <v>4</v>
      </c>
      <c r="V5" s="98"/>
    </row>
    <row r="6" spans="1:22" ht="12.75" customHeight="1">
      <c r="A6" s="108"/>
      <c r="B6" s="81"/>
      <c r="C6" s="12" t="s">
        <v>6</v>
      </c>
      <c r="D6" s="11">
        <v>11</v>
      </c>
      <c r="E6" s="11">
        <v>13</v>
      </c>
      <c r="F6" s="11">
        <v>5</v>
      </c>
      <c r="G6" s="11">
        <v>9</v>
      </c>
      <c r="H6" s="11">
        <v>3</v>
      </c>
      <c r="I6" s="11">
        <v>1</v>
      </c>
      <c r="J6" s="11">
        <v>15</v>
      </c>
      <c r="K6" s="11">
        <v>17</v>
      </c>
      <c r="L6" s="11">
        <v>7</v>
      </c>
      <c r="M6" s="11">
        <v>18</v>
      </c>
      <c r="N6" s="11">
        <v>2</v>
      </c>
      <c r="O6" s="11">
        <v>6</v>
      </c>
      <c r="P6" s="11">
        <v>16</v>
      </c>
      <c r="Q6" s="11">
        <v>8</v>
      </c>
      <c r="R6" s="11">
        <v>12</v>
      </c>
      <c r="S6" s="11">
        <v>14</v>
      </c>
      <c r="T6" s="11">
        <v>4</v>
      </c>
      <c r="U6" s="12">
        <v>10</v>
      </c>
      <c r="V6" s="100"/>
    </row>
    <row r="7" spans="1:22" ht="12.75" customHeight="1">
      <c r="A7" s="109" t="s">
        <v>22</v>
      </c>
      <c r="B7" s="81" t="s">
        <v>23</v>
      </c>
      <c r="C7" s="102" t="s">
        <v>8</v>
      </c>
      <c r="D7" s="11">
        <v>1</v>
      </c>
      <c r="E7" s="11">
        <v>2</v>
      </c>
      <c r="F7" s="11">
        <v>3</v>
      </c>
      <c r="G7" s="11">
        <v>4</v>
      </c>
      <c r="H7" s="11">
        <v>5</v>
      </c>
      <c r="I7" s="11">
        <v>6</v>
      </c>
      <c r="J7" s="11">
        <v>7</v>
      </c>
      <c r="K7" s="11">
        <v>8</v>
      </c>
      <c r="L7" s="11">
        <v>9</v>
      </c>
      <c r="M7" s="11">
        <v>10</v>
      </c>
      <c r="N7" s="11">
        <v>11</v>
      </c>
      <c r="O7" s="11">
        <v>12</v>
      </c>
      <c r="P7" s="11">
        <v>13</v>
      </c>
      <c r="Q7" s="11">
        <v>14</v>
      </c>
      <c r="R7" s="11">
        <v>15</v>
      </c>
      <c r="S7" s="11">
        <v>16</v>
      </c>
      <c r="T7" s="11">
        <v>17</v>
      </c>
      <c r="U7" s="12">
        <v>18</v>
      </c>
      <c r="V7" s="108" t="s">
        <v>11</v>
      </c>
    </row>
    <row r="8" spans="1:22" ht="12.75" customHeight="1">
      <c r="A8" s="72">
        <v>1</v>
      </c>
      <c r="B8" s="46" t="s">
        <v>42</v>
      </c>
      <c r="C8" s="7">
        <v>6</v>
      </c>
      <c r="D8" s="23">
        <v>4</v>
      </c>
      <c r="E8" s="23">
        <v>4</v>
      </c>
      <c r="F8" s="23">
        <v>3</v>
      </c>
      <c r="G8" s="23">
        <v>6</v>
      </c>
      <c r="H8" s="23">
        <v>5</v>
      </c>
      <c r="I8" s="23">
        <v>6</v>
      </c>
      <c r="J8" s="23">
        <v>4</v>
      </c>
      <c r="K8" s="23">
        <v>2</v>
      </c>
      <c r="L8" s="23">
        <v>2</v>
      </c>
      <c r="M8" s="23">
        <v>4</v>
      </c>
      <c r="N8" s="23">
        <v>1</v>
      </c>
      <c r="O8" s="23">
        <v>2</v>
      </c>
      <c r="P8" s="23">
        <v>2</v>
      </c>
      <c r="Q8" s="23">
        <v>3</v>
      </c>
      <c r="R8" s="23">
        <v>1</v>
      </c>
      <c r="S8" s="23">
        <v>2</v>
      </c>
      <c r="T8" s="23">
        <v>2</v>
      </c>
      <c r="U8" s="7">
        <v>1</v>
      </c>
      <c r="V8" s="76">
        <v>73</v>
      </c>
    </row>
    <row r="9" spans="1:22" ht="12.75" customHeight="1">
      <c r="A9" s="110"/>
      <c r="B9" s="167" t="s">
        <v>74</v>
      </c>
      <c r="C9" s="163"/>
      <c r="D9" s="164">
        <v>4</v>
      </c>
      <c r="E9" s="164">
        <v>8</v>
      </c>
      <c r="F9" s="164">
        <v>12</v>
      </c>
      <c r="G9" s="164">
        <v>15</v>
      </c>
      <c r="H9" s="164">
        <v>19</v>
      </c>
      <c r="I9" s="164">
        <v>25</v>
      </c>
      <c r="J9" s="164">
        <v>28</v>
      </c>
      <c r="K9" s="164">
        <v>32</v>
      </c>
      <c r="L9" s="164">
        <v>34</v>
      </c>
      <c r="M9" s="164">
        <v>40</v>
      </c>
      <c r="N9" s="164">
        <v>43</v>
      </c>
      <c r="O9" s="164">
        <v>46</v>
      </c>
      <c r="P9" s="164">
        <v>52</v>
      </c>
      <c r="Q9" s="164">
        <v>57</v>
      </c>
      <c r="R9" s="164">
        <v>60</v>
      </c>
      <c r="S9" s="164">
        <v>65</v>
      </c>
      <c r="T9" s="164">
        <v>68</v>
      </c>
      <c r="U9" s="165">
        <v>73</v>
      </c>
      <c r="V9" s="166"/>
    </row>
    <row r="10" spans="1:22" ht="12.75" customHeight="1">
      <c r="A10" s="72">
        <v>2</v>
      </c>
      <c r="B10" s="46" t="s">
        <v>59</v>
      </c>
      <c r="C10" s="7">
        <v>18</v>
      </c>
      <c r="D10" s="23">
        <v>12</v>
      </c>
      <c r="E10" s="23">
        <v>7</v>
      </c>
      <c r="F10" s="23">
        <v>7</v>
      </c>
      <c r="G10" s="23">
        <v>7</v>
      </c>
      <c r="H10" s="23">
        <v>6</v>
      </c>
      <c r="I10" s="23">
        <v>5</v>
      </c>
      <c r="J10" s="23">
        <v>5</v>
      </c>
      <c r="K10" s="23">
        <v>5</v>
      </c>
      <c r="L10" s="23">
        <v>5</v>
      </c>
      <c r="M10" s="23">
        <v>3</v>
      </c>
      <c r="N10" s="23">
        <v>3</v>
      </c>
      <c r="O10" s="23">
        <v>3</v>
      </c>
      <c r="P10" s="23">
        <v>3</v>
      </c>
      <c r="Q10" s="23">
        <v>2</v>
      </c>
      <c r="R10" s="23">
        <v>3</v>
      </c>
      <c r="S10" s="23">
        <v>1</v>
      </c>
      <c r="T10" s="23">
        <v>1</v>
      </c>
      <c r="U10" s="7">
        <v>2</v>
      </c>
      <c r="V10" s="21">
        <v>73</v>
      </c>
    </row>
    <row r="11" spans="1:22" ht="12.75" customHeight="1">
      <c r="A11" s="110"/>
      <c r="B11" s="167" t="s">
        <v>74</v>
      </c>
      <c r="C11" s="163"/>
      <c r="D11" s="164">
        <v>5</v>
      </c>
      <c r="E11" s="164">
        <v>8</v>
      </c>
      <c r="F11" s="164">
        <v>12</v>
      </c>
      <c r="G11" s="164">
        <v>15</v>
      </c>
      <c r="H11" s="164">
        <v>19</v>
      </c>
      <c r="I11" s="164">
        <v>24</v>
      </c>
      <c r="J11" s="164">
        <v>28</v>
      </c>
      <c r="K11" s="164">
        <v>32</v>
      </c>
      <c r="L11" s="164">
        <v>35</v>
      </c>
      <c r="M11" s="164">
        <v>39</v>
      </c>
      <c r="N11" s="164">
        <v>44</v>
      </c>
      <c r="O11" s="164">
        <v>48</v>
      </c>
      <c r="P11" s="164">
        <v>52</v>
      </c>
      <c r="Q11" s="164">
        <v>56</v>
      </c>
      <c r="R11" s="164">
        <v>61</v>
      </c>
      <c r="S11" s="164">
        <v>64</v>
      </c>
      <c r="T11" s="164">
        <v>67</v>
      </c>
      <c r="U11" s="165">
        <v>73</v>
      </c>
      <c r="V11" s="166"/>
    </row>
    <row r="12" spans="1:22" ht="12.75" customHeight="1">
      <c r="A12" s="72">
        <v>3</v>
      </c>
      <c r="B12" s="46" t="s">
        <v>44</v>
      </c>
      <c r="C12" s="7">
        <v>18</v>
      </c>
      <c r="D12" s="23">
        <v>8</v>
      </c>
      <c r="E12" s="23">
        <v>3</v>
      </c>
      <c r="F12" s="23">
        <v>9</v>
      </c>
      <c r="G12" s="23">
        <v>7</v>
      </c>
      <c r="H12" s="23">
        <v>8</v>
      </c>
      <c r="I12" s="23">
        <v>9</v>
      </c>
      <c r="J12" s="23">
        <v>10</v>
      </c>
      <c r="K12" s="23">
        <v>9</v>
      </c>
      <c r="L12" s="23">
        <v>7</v>
      </c>
      <c r="M12" s="23">
        <v>6</v>
      </c>
      <c r="N12" s="23">
        <v>7</v>
      </c>
      <c r="O12" s="23">
        <v>6</v>
      </c>
      <c r="P12" s="23">
        <v>4</v>
      </c>
      <c r="Q12" s="23">
        <v>5</v>
      </c>
      <c r="R12" s="23">
        <v>4</v>
      </c>
      <c r="S12" s="23">
        <v>4</v>
      </c>
      <c r="T12" s="23">
        <v>3</v>
      </c>
      <c r="U12" s="7">
        <v>3</v>
      </c>
      <c r="V12" s="21">
        <v>76</v>
      </c>
    </row>
    <row r="13" spans="1:22" ht="12.75" customHeight="1">
      <c r="A13" s="110"/>
      <c r="B13" s="167" t="s">
        <v>74</v>
      </c>
      <c r="C13" s="163"/>
      <c r="D13" s="164">
        <v>4</v>
      </c>
      <c r="E13" s="164">
        <v>7</v>
      </c>
      <c r="F13" s="164">
        <v>13</v>
      </c>
      <c r="G13" s="164">
        <v>15</v>
      </c>
      <c r="H13" s="164">
        <v>20</v>
      </c>
      <c r="I13" s="164">
        <v>26</v>
      </c>
      <c r="J13" s="164">
        <v>30</v>
      </c>
      <c r="K13" s="164">
        <v>34</v>
      </c>
      <c r="L13" s="164">
        <v>36</v>
      </c>
      <c r="M13" s="164">
        <v>41</v>
      </c>
      <c r="N13" s="164">
        <v>47</v>
      </c>
      <c r="O13" s="164">
        <v>49</v>
      </c>
      <c r="P13" s="164">
        <v>53</v>
      </c>
      <c r="Q13" s="164">
        <v>58</v>
      </c>
      <c r="R13" s="164">
        <v>62</v>
      </c>
      <c r="S13" s="164">
        <v>66</v>
      </c>
      <c r="T13" s="164">
        <v>71</v>
      </c>
      <c r="U13" s="165">
        <v>76</v>
      </c>
      <c r="V13" s="166"/>
    </row>
    <row r="14" spans="1:22" ht="12.75" customHeight="1">
      <c r="A14" s="72">
        <v>4</v>
      </c>
      <c r="B14" s="46" t="s">
        <v>47</v>
      </c>
      <c r="C14" s="7">
        <v>9</v>
      </c>
      <c r="D14" s="23">
        <v>5</v>
      </c>
      <c r="E14" s="23">
        <v>1</v>
      </c>
      <c r="F14" s="23">
        <v>1</v>
      </c>
      <c r="G14" s="23">
        <v>1</v>
      </c>
      <c r="H14" s="23">
        <v>2</v>
      </c>
      <c r="I14" s="23">
        <v>2</v>
      </c>
      <c r="J14" s="23">
        <v>2</v>
      </c>
      <c r="K14" s="23">
        <v>1</v>
      </c>
      <c r="L14" s="23">
        <v>1</v>
      </c>
      <c r="M14" s="23">
        <v>1</v>
      </c>
      <c r="N14" s="23">
        <v>2</v>
      </c>
      <c r="O14" s="23">
        <v>1</v>
      </c>
      <c r="P14" s="23">
        <v>1</v>
      </c>
      <c r="Q14" s="23">
        <v>1</v>
      </c>
      <c r="R14" s="23">
        <v>2</v>
      </c>
      <c r="S14" s="23">
        <v>3</v>
      </c>
      <c r="T14" s="23">
        <v>4</v>
      </c>
      <c r="U14" s="7">
        <v>4</v>
      </c>
      <c r="V14" s="21">
        <v>78</v>
      </c>
    </row>
    <row r="15" spans="1:22" ht="12.75" customHeight="1">
      <c r="A15" s="110"/>
      <c r="B15" s="167" t="s">
        <v>74</v>
      </c>
      <c r="C15" s="163"/>
      <c r="D15" s="164">
        <v>4</v>
      </c>
      <c r="E15" s="164">
        <v>7</v>
      </c>
      <c r="F15" s="164">
        <v>10</v>
      </c>
      <c r="G15" s="164">
        <v>13</v>
      </c>
      <c r="H15" s="164">
        <v>18</v>
      </c>
      <c r="I15" s="164">
        <v>23</v>
      </c>
      <c r="J15" s="164">
        <v>27</v>
      </c>
      <c r="K15" s="164">
        <v>31</v>
      </c>
      <c r="L15" s="164">
        <v>33</v>
      </c>
      <c r="M15" s="164">
        <v>38</v>
      </c>
      <c r="N15" s="164">
        <v>43</v>
      </c>
      <c r="O15" s="164">
        <v>45</v>
      </c>
      <c r="P15" s="164">
        <v>50</v>
      </c>
      <c r="Q15" s="164">
        <v>54</v>
      </c>
      <c r="R15" s="164">
        <v>60</v>
      </c>
      <c r="S15" s="164">
        <v>65</v>
      </c>
      <c r="T15" s="164">
        <v>73</v>
      </c>
      <c r="U15" s="165">
        <v>78</v>
      </c>
      <c r="V15" s="166"/>
    </row>
    <row r="16" spans="1:22" ht="12.75" customHeight="1">
      <c r="A16" s="72">
        <v>5</v>
      </c>
      <c r="B16" s="46" t="s">
        <v>54</v>
      </c>
      <c r="C16" s="7">
        <v>10</v>
      </c>
      <c r="D16" s="23">
        <v>10</v>
      </c>
      <c r="E16" s="23">
        <v>5</v>
      </c>
      <c r="F16" s="23">
        <v>2</v>
      </c>
      <c r="G16" s="23">
        <v>2</v>
      </c>
      <c r="H16" s="23">
        <v>1</v>
      </c>
      <c r="I16" s="23">
        <v>1</v>
      </c>
      <c r="J16" s="23">
        <v>3</v>
      </c>
      <c r="K16" s="23">
        <v>3</v>
      </c>
      <c r="L16" s="23">
        <v>3</v>
      </c>
      <c r="M16" s="23">
        <v>2</v>
      </c>
      <c r="N16" s="23">
        <v>6</v>
      </c>
      <c r="O16" s="23">
        <v>4</v>
      </c>
      <c r="P16" s="23">
        <v>6</v>
      </c>
      <c r="Q16" s="23">
        <v>6</v>
      </c>
      <c r="R16" s="23">
        <v>6</v>
      </c>
      <c r="S16" s="23">
        <v>7</v>
      </c>
      <c r="T16" s="23">
        <v>7</v>
      </c>
      <c r="U16" s="7">
        <v>5</v>
      </c>
      <c r="V16" s="21">
        <v>79</v>
      </c>
    </row>
    <row r="17" spans="1:22" ht="12.75" customHeight="1">
      <c r="A17" s="110"/>
      <c r="B17" s="167" t="s">
        <v>74</v>
      </c>
      <c r="C17" s="163"/>
      <c r="D17" s="164">
        <v>5</v>
      </c>
      <c r="E17" s="164">
        <v>8</v>
      </c>
      <c r="F17" s="164">
        <v>11</v>
      </c>
      <c r="G17" s="164">
        <v>13</v>
      </c>
      <c r="H17" s="164">
        <v>17</v>
      </c>
      <c r="I17" s="164">
        <v>22</v>
      </c>
      <c r="J17" s="164">
        <v>27</v>
      </c>
      <c r="K17" s="164">
        <v>32</v>
      </c>
      <c r="L17" s="164">
        <v>34</v>
      </c>
      <c r="M17" s="164">
        <v>39</v>
      </c>
      <c r="N17" s="164">
        <v>46</v>
      </c>
      <c r="O17" s="164">
        <v>49</v>
      </c>
      <c r="P17" s="164">
        <v>55</v>
      </c>
      <c r="Q17" s="164">
        <v>60</v>
      </c>
      <c r="R17" s="164">
        <v>66</v>
      </c>
      <c r="S17" s="164">
        <v>72</v>
      </c>
      <c r="T17" s="164">
        <v>75</v>
      </c>
      <c r="U17" s="165">
        <v>79</v>
      </c>
      <c r="V17" s="166"/>
    </row>
    <row r="18" spans="1:22" ht="12.75" customHeight="1">
      <c r="A18" s="72">
        <v>6</v>
      </c>
      <c r="B18" s="46" t="s">
        <v>49</v>
      </c>
      <c r="C18" s="7">
        <v>16</v>
      </c>
      <c r="D18" s="23">
        <v>7</v>
      </c>
      <c r="E18" s="23">
        <v>2</v>
      </c>
      <c r="F18" s="23">
        <v>6</v>
      </c>
      <c r="G18" s="23">
        <v>5</v>
      </c>
      <c r="H18" s="23">
        <v>4</v>
      </c>
      <c r="I18" s="23">
        <v>3</v>
      </c>
      <c r="J18" s="23">
        <v>1</v>
      </c>
      <c r="K18" s="23">
        <v>4</v>
      </c>
      <c r="L18" s="23">
        <v>4</v>
      </c>
      <c r="M18" s="23">
        <v>5</v>
      </c>
      <c r="N18" s="23">
        <v>4</v>
      </c>
      <c r="O18" s="23">
        <v>5</v>
      </c>
      <c r="P18" s="23">
        <v>5</v>
      </c>
      <c r="Q18" s="23">
        <v>4</v>
      </c>
      <c r="R18" s="23">
        <v>5</v>
      </c>
      <c r="S18" s="23">
        <v>5</v>
      </c>
      <c r="T18" s="23">
        <v>5</v>
      </c>
      <c r="U18" s="7">
        <v>6</v>
      </c>
      <c r="V18" s="21">
        <v>79</v>
      </c>
    </row>
    <row r="19" spans="1:22" ht="12.75" customHeight="1">
      <c r="A19" s="110"/>
      <c r="B19" s="167" t="s">
        <v>74</v>
      </c>
      <c r="C19" s="163"/>
      <c r="D19" s="164">
        <v>4</v>
      </c>
      <c r="E19" s="164">
        <v>7</v>
      </c>
      <c r="F19" s="164">
        <v>12</v>
      </c>
      <c r="G19" s="164">
        <v>14</v>
      </c>
      <c r="H19" s="164">
        <v>18</v>
      </c>
      <c r="I19" s="164">
        <v>23</v>
      </c>
      <c r="J19" s="164">
        <v>26</v>
      </c>
      <c r="K19" s="164">
        <v>32</v>
      </c>
      <c r="L19" s="164">
        <v>35</v>
      </c>
      <c r="M19" s="164">
        <v>41</v>
      </c>
      <c r="N19" s="164">
        <v>45</v>
      </c>
      <c r="O19" s="164">
        <v>49</v>
      </c>
      <c r="P19" s="164">
        <v>54</v>
      </c>
      <c r="Q19" s="164">
        <v>58</v>
      </c>
      <c r="R19" s="164">
        <v>63</v>
      </c>
      <c r="S19" s="164">
        <v>68</v>
      </c>
      <c r="T19" s="164">
        <v>74</v>
      </c>
      <c r="U19" s="165">
        <v>79</v>
      </c>
      <c r="V19" s="166"/>
    </row>
    <row r="20" spans="1:22" ht="12.75" customHeight="1">
      <c r="A20" s="72">
        <v>7</v>
      </c>
      <c r="B20" s="46" t="s">
        <v>58</v>
      </c>
      <c r="C20" s="7">
        <v>4</v>
      </c>
      <c r="D20" s="23">
        <v>13</v>
      </c>
      <c r="E20" s="23">
        <v>16</v>
      </c>
      <c r="F20" s="23">
        <v>14</v>
      </c>
      <c r="G20" s="23">
        <v>17</v>
      </c>
      <c r="H20" s="23">
        <v>17</v>
      </c>
      <c r="I20" s="23">
        <v>15</v>
      </c>
      <c r="J20" s="23">
        <v>15</v>
      </c>
      <c r="K20" s="23">
        <v>13</v>
      </c>
      <c r="L20" s="23">
        <v>10</v>
      </c>
      <c r="M20" s="23">
        <v>12</v>
      </c>
      <c r="N20" s="23">
        <v>9</v>
      </c>
      <c r="O20" s="23">
        <v>11</v>
      </c>
      <c r="P20" s="23">
        <v>10</v>
      </c>
      <c r="Q20" s="23">
        <v>10</v>
      </c>
      <c r="R20" s="23">
        <v>9</v>
      </c>
      <c r="S20" s="23">
        <v>6</v>
      </c>
      <c r="T20" s="23">
        <v>6</v>
      </c>
      <c r="U20" s="7">
        <v>7</v>
      </c>
      <c r="V20" s="21">
        <v>80</v>
      </c>
    </row>
    <row r="21" spans="1:22" ht="12.75" customHeight="1">
      <c r="A21" s="110"/>
      <c r="B21" s="167" t="s">
        <v>74</v>
      </c>
      <c r="C21" s="163"/>
      <c r="D21" s="164">
        <v>6</v>
      </c>
      <c r="E21" s="164">
        <v>12</v>
      </c>
      <c r="F21" s="164">
        <v>16</v>
      </c>
      <c r="G21" s="164">
        <v>21</v>
      </c>
      <c r="H21" s="164">
        <v>25</v>
      </c>
      <c r="I21" s="164">
        <v>30</v>
      </c>
      <c r="J21" s="164">
        <v>33</v>
      </c>
      <c r="K21" s="164">
        <v>37</v>
      </c>
      <c r="L21" s="164">
        <v>40</v>
      </c>
      <c r="M21" s="164">
        <v>46</v>
      </c>
      <c r="N21" s="164">
        <v>49</v>
      </c>
      <c r="O21" s="164">
        <v>54</v>
      </c>
      <c r="P21" s="164">
        <v>59</v>
      </c>
      <c r="Q21" s="164">
        <v>64</v>
      </c>
      <c r="R21" s="164">
        <v>68</v>
      </c>
      <c r="S21" s="164">
        <v>72</v>
      </c>
      <c r="T21" s="164">
        <v>75</v>
      </c>
      <c r="U21" s="165">
        <v>80</v>
      </c>
      <c r="V21" s="166"/>
    </row>
    <row r="22" spans="1:22" ht="12.75" customHeight="1">
      <c r="A22" s="72">
        <v>8</v>
      </c>
      <c r="B22" s="46" t="s">
        <v>46</v>
      </c>
      <c r="C22" s="7">
        <v>10</v>
      </c>
      <c r="D22" s="23">
        <v>10</v>
      </c>
      <c r="E22" s="23">
        <v>8</v>
      </c>
      <c r="F22" s="23">
        <v>4</v>
      </c>
      <c r="G22" s="23">
        <v>3</v>
      </c>
      <c r="H22" s="23">
        <v>9</v>
      </c>
      <c r="I22" s="23">
        <v>7</v>
      </c>
      <c r="J22" s="23">
        <v>6</v>
      </c>
      <c r="K22" s="23">
        <v>7</v>
      </c>
      <c r="L22" s="23">
        <v>8</v>
      </c>
      <c r="M22" s="23">
        <v>8</v>
      </c>
      <c r="N22" s="23">
        <v>8</v>
      </c>
      <c r="O22" s="23">
        <v>8</v>
      </c>
      <c r="P22" s="23">
        <v>8</v>
      </c>
      <c r="Q22" s="23">
        <v>9</v>
      </c>
      <c r="R22" s="23">
        <v>10</v>
      </c>
      <c r="S22" s="23">
        <v>7</v>
      </c>
      <c r="T22" s="23">
        <v>9</v>
      </c>
      <c r="U22" s="7">
        <v>8</v>
      </c>
      <c r="V22" s="21">
        <v>81</v>
      </c>
    </row>
    <row r="23" spans="1:22" ht="12.75" customHeight="1">
      <c r="A23" s="110"/>
      <c r="B23" s="167" t="s">
        <v>74</v>
      </c>
      <c r="C23" s="163"/>
      <c r="D23" s="164">
        <v>5</v>
      </c>
      <c r="E23" s="164">
        <v>9</v>
      </c>
      <c r="F23" s="164">
        <v>12</v>
      </c>
      <c r="G23" s="164">
        <v>14</v>
      </c>
      <c r="H23" s="164">
        <v>21</v>
      </c>
      <c r="I23" s="164">
        <v>26</v>
      </c>
      <c r="J23" s="164">
        <v>30</v>
      </c>
      <c r="K23" s="164">
        <v>34</v>
      </c>
      <c r="L23" s="164">
        <v>37</v>
      </c>
      <c r="M23" s="164">
        <v>43</v>
      </c>
      <c r="N23" s="164">
        <v>48</v>
      </c>
      <c r="O23" s="164">
        <v>51</v>
      </c>
      <c r="P23" s="164">
        <v>58</v>
      </c>
      <c r="Q23" s="164">
        <v>63</v>
      </c>
      <c r="R23" s="164">
        <v>68</v>
      </c>
      <c r="S23" s="164">
        <v>72</v>
      </c>
      <c r="T23" s="164">
        <v>77</v>
      </c>
      <c r="U23" s="165">
        <v>81</v>
      </c>
      <c r="V23" s="166"/>
    </row>
    <row r="24" spans="1:22" ht="12.75" customHeight="1">
      <c r="A24" s="72">
        <v>9</v>
      </c>
      <c r="B24" s="46" t="s">
        <v>55</v>
      </c>
      <c r="C24" s="7">
        <v>13</v>
      </c>
      <c r="D24" s="97">
        <v>1</v>
      </c>
      <c r="E24" s="97">
        <v>9</v>
      </c>
      <c r="F24" s="97">
        <v>10</v>
      </c>
      <c r="G24" s="97">
        <v>10</v>
      </c>
      <c r="H24" s="97">
        <v>7</v>
      </c>
      <c r="I24" s="97">
        <v>4</v>
      </c>
      <c r="J24" s="97">
        <v>7</v>
      </c>
      <c r="K24" s="97">
        <v>8</v>
      </c>
      <c r="L24" s="97">
        <v>9</v>
      </c>
      <c r="M24" s="97">
        <v>9</v>
      </c>
      <c r="N24" s="97">
        <v>10</v>
      </c>
      <c r="O24" s="97">
        <v>9</v>
      </c>
      <c r="P24" s="97">
        <v>9</v>
      </c>
      <c r="Q24" s="97">
        <v>8</v>
      </c>
      <c r="R24" s="97">
        <v>7</v>
      </c>
      <c r="S24" s="97">
        <v>9</v>
      </c>
      <c r="T24" s="97">
        <v>10</v>
      </c>
      <c r="U24" s="99">
        <v>9</v>
      </c>
      <c r="V24" s="21">
        <v>81</v>
      </c>
    </row>
    <row r="25" spans="1:22" ht="12.75" customHeight="1">
      <c r="A25" s="110"/>
      <c r="B25" s="167" t="s">
        <v>74</v>
      </c>
      <c r="C25" s="163"/>
      <c r="D25" s="164">
        <v>3</v>
      </c>
      <c r="E25" s="164">
        <v>9</v>
      </c>
      <c r="F25" s="164">
        <v>14</v>
      </c>
      <c r="G25" s="164">
        <v>17</v>
      </c>
      <c r="H25" s="164">
        <v>20</v>
      </c>
      <c r="I25" s="164">
        <v>24</v>
      </c>
      <c r="J25" s="164">
        <v>30</v>
      </c>
      <c r="K25" s="164">
        <v>34</v>
      </c>
      <c r="L25" s="164">
        <v>37</v>
      </c>
      <c r="M25" s="164">
        <v>43</v>
      </c>
      <c r="N25" s="164">
        <v>49</v>
      </c>
      <c r="O25" s="164">
        <v>52</v>
      </c>
      <c r="P25" s="164">
        <v>58</v>
      </c>
      <c r="Q25" s="164">
        <v>62</v>
      </c>
      <c r="R25" s="164">
        <v>67</v>
      </c>
      <c r="S25" s="164">
        <v>72</v>
      </c>
      <c r="T25" s="164">
        <v>77</v>
      </c>
      <c r="U25" s="165">
        <v>81</v>
      </c>
      <c r="V25" s="166"/>
    </row>
    <row r="26" spans="1:22" ht="12.75" customHeight="1">
      <c r="A26" s="72">
        <v>10</v>
      </c>
      <c r="B26" s="46" t="s">
        <v>45</v>
      </c>
      <c r="C26" s="7">
        <v>17</v>
      </c>
      <c r="D26" s="23">
        <v>14</v>
      </c>
      <c r="E26" s="23">
        <v>11</v>
      </c>
      <c r="F26" s="23">
        <v>8</v>
      </c>
      <c r="G26" s="23">
        <v>9</v>
      </c>
      <c r="H26" s="23">
        <v>11</v>
      </c>
      <c r="I26" s="23">
        <v>10</v>
      </c>
      <c r="J26" s="23">
        <v>9</v>
      </c>
      <c r="K26" s="23">
        <v>6</v>
      </c>
      <c r="L26" s="23">
        <v>6</v>
      </c>
      <c r="M26" s="23">
        <v>7</v>
      </c>
      <c r="N26" s="23">
        <v>5</v>
      </c>
      <c r="O26" s="23">
        <v>7</v>
      </c>
      <c r="P26" s="23">
        <v>7</v>
      </c>
      <c r="Q26" s="23">
        <v>7</v>
      </c>
      <c r="R26" s="23">
        <v>12</v>
      </c>
      <c r="S26" s="23">
        <v>10</v>
      </c>
      <c r="T26" s="23">
        <v>11</v>
      </c>
      <c r="U26" s="7">
        <v>10</v>
      </c>
      <c r="V26" s="21">
        <v>81</v>
      </c>
    </row>
    <row r="27" spans="1:22" ht="12.75" customHeight="1">
      <c r="A27" s="110"/>
      <c r="B27" s="167" t="s">
        <v>74</v>
      </c>
      <c r="C27" s="163"/>
      <c r="D27" s="164">
        <v>6</v>
      </c>
      <c r="E27" s="164">
        <v>9</v>
      </c>
      <c r="F27" s="164">
        <v>13</v>
      </c>
      <c r="G27" s="164">
        <v>16</v>
      </c>
      <c r="H27" s="164">
        <v>22</v>
      </c>
      <c r="I27" s="164">
        <v>27</v>
      </c>
      <c r="J27" s="164">
        <v>30</v>
      </c>
      <c r="K27" s="164">
        <v>33</v>
      </c>
      <c r="L27" s="164">
        <v>36</v>
      </c>
      <c r="M27" s="164">
        <v>42</v>
      </c>
      <c r="N27" s="164">
        <v>45</v>
      </c>
      <c r="O27" s="164">
        <v>50</v>
      </c>
      <c r="P27" s="164">
        <v>56</v>
      </c>
      <c r="Q27" s="164">
        <v>61</v>
      </c>
      <c r="R27" s="164">
        <v>69</v>
      </c>
      <c r="S27" s="164">
        <v>72</v>
      </c>
      <c r="T27" s="164">
        <v>77</v>
      </c>
      <c r="U27" s="165">
        <v>81</v>
      </c>
      <c r="V27" s="166"/>
    </row>
    <row r="28" spans="1:22" ht="12.75" customHeight="1">
      <c r="A28" s="72">
        <v>11</v>
      </c>
      <c r="B28" s="46" t="s">
        <v>37</v>
      </c>
      <c r="C28" s="7">
        <v>24</v>
      </c>
      <c r="D28" s="23">
        <v>17</v>
      </c>
      <c r="E28" s="23">
        <v>14</v>
      </c>
      <c r="F28" s="23">
        <v>16</v>
      </c>
      <c r="G28" s="23">
        <v>14</v>
      </c>
      <c r="H28" s="23">
        <v>14</v>
      </c>
      <c r="I28" s="23">
        <v>12</v>
      </c>
      <c r="J28" s="23">
        <v>13</v>
      </c>
      <c r="K28" s="23">
        <v>11</v>
      </c>
      <c r="L28" s="23">
        <v>13</v>
      </c>
      <c r="M28" s="23">
        <v>11</v>
      </c>
      <c r="N28" s="23">
        <v>14</v>
      </c>
      <c r="O28" s="23">
        <v>13</v>
      </c>
      <c r="P28" s="23">
        <v>12</v>
      </c>
      <c r="Q28" s="23">
        <v>13</v>
      </c>
      <c r="R28" s="23">
        <v>11</v>
      </c>
      <c r="S28" s="23">
        <v>13</v>
      </c>
      <c r="T28" s="23">
        <v>8</v>
      </c>
      <c r="U28" s="7">
        <v>11</v>
      </c>
      <c r="V28" s="21">
        <v>83</v>
      </c>
    </row>
    <row r="29" spans="1:22" ht="12.75" customHeight="1">
      <c r="A29" s="110"/>
      <c r="B29" s="167" t="s">
        <v>74</v>
      </c>
      <c r="C29" s="163"/>
      <c r="D29" s="164">
        <v>8</v>
      </c>
      <c r="E29" s="164">
        <v>10</v>
      </c>
      <c r="F29" s="164">
        <v>17</v>
      </c>
      <c r="G29" s="164">
        <v>19</v>
      </c>
      <c r="H29" s="164">
        <v>23</v>
      </c>
      <c r="I29" s="164">
        <v>28</v>
      </c>
      <c r="J29" s="164">
        <v>32</v>
      </c>
      <c r="K29" s="164">
        <v>36</v>
      </c>
      <c r="L29" s="164">
        <v>40</v>
      </c>
      <c r="M29" s="164">
        <v>45</v>
      </c>
      <c r="N29" s="164">
        <v>52</v>
      </c>
      <c r="O29" s="164">
        <v>55</v>
      </c>
      <c r="P29" s="164">
        <v>59</v>
      </c>
      <c r="Q29" s="164">
        <v>64</v>
      </c>
      <c r="R29" s="164">
        <v>68</v>
      </c>
      <c r="S29" s="164">
        <v>74</v>
      </c>
      <c r="T29" s="164">
        <v>76</v>
      </c>
      <c r="U29" s="165">
        <v>83</v>
      </c>
      <c r="V29" s="166"/>
    </row>
    <row r="30" spans="1:22" ht="12.75" customHeight="1">
      <c r="A30" s="72">
        <v>12</v>
      </c>
      <c r="B30" s="46" t="s">
        <v>39</v>
      </c>
      <c r="C30" s="7">
        <v>13</v>
      </c>
      <c r="D30" s="23">
        <v>1</v>
      </c>
      <c r="E30" s="23">
        <v>6</v>
      </c>
      <c r="F30" s="23">
        <v>5</v>
      </c>
      <c r="G30" s="23">
        <v>4</v>
      </c>
      <c r="H30" s="23">
        <v>3</v>
      </c>
      <c r="I30" s="23">
        <v>8</v>
      </c>
      <c r="J30" s="23">
        <v>7</v>
      </c>
      <c r="K30" s="23">
        <v>10</v>
      </c>
      <c r="L30" s="23">
        <v>11</v>
      </c>
      <c r="M30" s="23">
        <v>13</v>
      </c>
      <c r="N30" s="23">
        <v>12</v>
      </c>
      <c r="O30" s="23">
        <v>10</v>
      </c>
      <c r="P30" s="23">
        <v>13</v>
      </c>
      <c r="Q30" s="23">
        <v>11</v>
      </c>
      <c r="R30" s="23">
        <v>7</v>
      </c>
      <c r="S30" s="23">
        <v>11</v>
      </c>
      <c r="T30" s="23">
        <v>12</v>
      </c>
      <c r="U30" s="7">
        <v>12</v>
      </c>
      <c r="V30" s="21">
        <v>84</v>
      </c>
    </row>
    <row r="31" spans="1:22" ht="12.75" customHeight="1">
      <c r="A31" s="110"/>
      <c r="B31" s="167" t="s">
        <v>74</v>
      </c>
      <c r="C31" s="163"/>
      <c r="D31" s="164">
        <v>3</v>
      </c>
      <c r="E31" s="164">
        <v>8</v>
      </c>
      <c r="F31" s="164">
        <v>12</v>
      </c>
      <c r="G31" s="164">
        <v>14</v>
      </c>
      <c r="H31" s="164">
        <v>18</v>
      </c>
      <c r="I31" s="164">
        <v>26</v>
      </c>
      <c r="J31" s="164">
        <v>30</v>
      </c>
      <c r="K31" s="164">
        <v>36</v>
      </c>
      <c r="L31" s="164">
        <v>40</v>
      </c>
      <c r="M31" s="164">
        <v>46</v>
      </c>
      <c r="N31" s="164">
        <v>50</v>
      </c>
      <c r="O31" s="164">
        <v>53</v>
      </c>
      <c r="P31" s="164">
        <v>60</v>
      </c>
      <c r="Q31" s="164">
        <v>64</v>
      </c>
      <c r="R31" s="164">
        <v>67</v>
      </c>
      <c r="S31" s="164">
        <v>74</v>
      </c>
      <c r="T31" s="164">
        <v>79</v>
      </c>
      <c r="U31" s="165">
        <v>84</v>
      </c>
      <c r="V31" s="166"/>
    </row>
    <row r="32" spans="1:22" ht="12.75" customHeight="1">
      <c r="A32" s="72">
        <v>13</v>
      </c>
      <c r="B32" s="46" t="s">
        <v>57</v>
      </c>
      <c r="C32" s="7">
        <v>19</v>
      </c>
      <c r="D32" s="23">
        <v>15</v>
      </c>
      <c r="E32" s="23">
        <v>17</v>
      </c>
      <c r="F32" s="23">
        <v>15</v>
      </c>
      <c r="G32" s="23">
        <v>16</v>
      </c>
      <c r="H32" s="23">
        <v>16</v>
      </c>
      <c r="I32" s="23">
        <v>14</v>
      </c>
      <c r="J32" s="23">
        <v>12</v>
      </c>
      <c r="K32" s="23">
        <v>15</v>
      </c>
      <c r="L32" s="23">
        <v>14</v>
      </c>
      <c r="M32" s="23">
        <v>10</v>
      </c>
      <c r="N32" s="23">
        <v>11</v>
      </c>
      <c r="O32" s="23">
        <v>12</v>
      </c>
      <c r="P32" s="23">
        <v>11</v>
      </c>
      <c r="Q32" s="23">
        <v>12</v>
      </c>
      <c r="R32" s="23">
        <v>13</v>
      </c>
      <c r="S32" s="23">
        <v>12</v>
      </c>
      <c r="T32" s="23">
        <v>13</v>
      </c>
      <c r="U32" s="7">
        <v>13</v>
      </c>
      <c r="V32" s="21">
        <v>84</v>
      </c>
    </row>
    <row r="33" spans="1:22" ht="12.75" customHeight="1">
      <c r="A33" s="110"/>
      <c r="B33" s="167" t="s">
        <v>74</v>
      </c>
      <c r="C33" s="163"/>
      <c r="D33" s="164">
        <v>7</v>
      </c>
      <c r="E33" s="164">
        <v>12</v>
      </c>
      <c r="F33" s="164">
        <v>17</v>
      </c>
      <c r="G33" s="164">
        <v>20</v>
      </c>
      <c r="H33" s="164">
        <v>24</v>
      </c>
      <c r="I33" s="164">
        <v>29</v>
      </c>
      <c r="J33" s="164">
        <v>32</v>
      </c>
      <c r="K33" s="164">
        <v>37</v>
      </c>
      <c r="L33" s="164">
        <v>41</v>
      </c>
      <c r="M33" s="164">
        <v>45</v>
      </c>
      <c r="N33" s="164">
        <v>49</v>
      </c>
      <c r="O33" s="164">
        <v>54</v>
      </c>
      <c r="P33" s="164">
        <v>59</v>
      </c>
      <c r="Q33" s="164">
        <v>64</v>
      </c>
      <c r="R33" s="164">
        <v>70</v>
      </c>
      <c r="S33" s="164">
        <v>74</v>
      </c>
      <c r="T33" s="164">
        <v>80</v>
      </c>
      <c r="U33" s="165">
        <v>84</v>
      </c>
      <c r="V33" s="166"/>
    </row>
    <row r="34" spans="1:22" ht="12.75" customHeight="1">
      <c r="A34" s="72">
        <v>14</v>
      </c>
      <c r="B34" s="46" t="s">
        <v>50</v>
      </c>
      <c r="C34" s="7">
        <v>30</v>
      </c>
      <c r="D34" s="23">
        <v>16</v>
      </c>
      <c r="E34" s="23">
        <v>15</v>
      </c>
      <c r="F34" s="23">
        <v>17</v>
      </c>
      <c r="G34" s="23">
        <v>15</v>
      </c>
      <c r="H34" s="23">
        <v>15</v>
      </c>
      <c r="I34" s="23">
        <v>13</v>
      </c>
      <c r="J34" s="23">
        <v>14</v>
      </c>
      <c r="K34" s="23">
        <v>12</v>
      </c>
      <c r="L34" s="23">
        <v>15</v>
      </c>
      <c r="M34" s="23">
        <v>14</v>
      </c>
      <c r="N34" s="23">
        <v>13</v>
      </c>
      <c r="O34" s="23">
        <v>14</v>
      </c>
      <c r="P34" s="23">
        <v>14</v>
      </c>
      <c r="Q34" s="23">
        <v>14</v>
      </c>
      <c r="R34" s="23">
        <v>14</v>
      </c>
      <c r="S34" s="23">
        <v>14</v>
      </c>
      <c r="T34" s="23">
        <v>14</v>
      </c>
      <c r="U34" s="7">
        <v>14</v>
      </c>
      <c r="V34" s="21">
        <v>87</v>
      </c>
    </row>
    <row r="35" spans="1:22" ht="12.75" customHeight="1">
      <c r="A35" s="110"/>
      <c r="B35" s="167" t="s">
        <v>74</v>
      </c>
      <c r="C35" s="163"/>
      <c r="D35" s="164">
        <v>7</v>
      </c>
      <c r="E35" s="164">
        <v>11</v>
      </c>
      <c r="F35" s="164">
        <v>17</v>
      </c>
      <c r="G35" s="164">
        <v>19</v>
      </c>
      <c r="H35" s="164">
        <v>23</v>
      </c>
      <c r="I35" s="164">
        <v>28</v>
      </c>
      <c r="J35" s="164">
        <v>32</v>
      </c>
      <c r="K35" s="164">
        <v>36</v>
      </c>
      <c r="L35" s="164">
        <v>41</v>
      </c>
      <c r="M35" s="164">
        <v>47</v>
      </c>
      <c r="N35" s="164">
        <v>51</v>
      </c>
      <c r="O35" s="164">
        <v>55</v>
      </c>
      <c r="P35" s="164">
        <v>64</v>
      </c>
      <c r="Q35" s="164">
        <v>69</v>
      </c>
      <c r="R35" s="164">
        <v>73</v>
      </c>
      <c r="S35" s="164">
        <v>78</v>
      </c>
      <c r="T35" s="164">
        <v>83</v>
      </c>
      <c r="U35" s="165">
        <v>87</v>
      </c>
      <c r="V35" s="166"/>
    </row>
    <row r="36" spans="1:22" ht="12.75" customHeight="1">
      <c r="A36" s="72">
        <v>15</v>
      </c>
      <c r="B36" s="46" t="s">
        <v>48</v>
      </c>
      <c r="C36" s="7">
        <v>13</v>
      </c>
      <c r="D36" s="23">
        <v>6</v>
      </c>
      <c r="E36" s="23">
        <v>9</v>
      </c>
      <c r="F36" s="23">
        <v>10</v>
      </c>
      <c r="G36" s="23">
        <v>11</v>
      </c>
      <c r="H36" s="23">
        <v>12</v>
      </c>
      <c r="I36" s="23">
        <v>17</v>
      </c>
      <c r="J36" s="23">
        <v>16</v>
      </c>
      <c r="K36" s="23">
        <v>16</v>
      </c>
      <c r="L36" s="23">
        <v>16</v>
      </c>
      <c r="M36" s="23">
        <v>16</v>
      </c>
      <c r="N36" s="23">
        <v>17</v>
      </c>
      <c r="O36" s="23">
        <v>17</v>
      </c>
      <c r="P36" s="23">
        <v>15</v>
      </c>
      <c r="Q36" s="23">
        <v>15</v>
      </c>
      <c r="R36" s="23">
        <v>15</v>
      </c>
      <c r="S36" s="23">
        <v>15</v>
      </c>
      <c r="T36" s="23">
        <v>15</v>
      </c>
      <c r="U36" s="7">
        <v>15</v>
      </c>
      <c r="V36" s="21">
        <v>89</v>
      </c>
    </row>
    <row r="37" spans="1:22" ht="12.75" customHeight="1">
      <c r="A37" s="110"/>
      <c r="B37" s="167" t="s">
        <v>74</v>
      </c>
      <c r="C37" s="163"/>
      <c r="D37" s="164">
        <v>4</v>
      </c>
      <c r="E37" s="164">
        <v>9</v>
      </c>
      <c r="F37" s="164">
        <v>14</v>
      </c>
      <c r="G37" s="164">
        <v>18</v>
      </c>
      <c r="H37" s="164">
        <v>23</v>
      </c>
      <c r="I37" s="164">
        <v>32</v>
      </c>
      <c r="J37" s="164">
        <v>37</v>
      </c>
      <c r="K37" s="164">
        <v>42</v>
      </c>
      <c r="L37" s="164">
        <v>47</v>
      </c>
      <c r="M37" s="164">
        <v>52</v>
      </c>
      <c r="N37" s="164">
        <v>58</v>
      </c>
      <c r="O37" s="164">
        <v>62</v>
      </c>
      <c r="P37" s="164">
        <v>68</v>
      </c>
      <c r="Q37" s="164">
        <v>72</v>
      </c>
      <c r="R37" s="164">
        <v>76</v>
      </c>
      <c r="S37" s="164">
        <v>80</v>
      </c>
      <c r="T37" s="164">
        <v>85</v>
      </c>
      <c r="U37" s="165">
        <v>89</v>
      </c>
      <c r="V37" s="166"/>
    </row>
    <row r="38" spans="1:22" ht="12.75" customHeight="1">
      <c r="A38" s="72">
        <v>16</v>
      </c>
      <c r="B38" s="46" t="s">
        <v>51</v>
      </c>
      <c r="C38" s="7">
        <v>15</v>
      </c>
      <c r="D38" s="23">
        <v>3</v>
      </c>
      <c r="E38" s="23">
        <v>12</v>
      </c>
      <c r="F38" s="23">
        <v>12</v>
      </c>
      <c r="G38" s="23">
        <v>12</v>
      </c>
      <c r="H38" s="23">
        <v>10</v>
      </c>
      <c r="I38" s="23">
        <v>11</v>
      </c>
      <c r="J38" s="23">
        <v>11</v>
      </c>
      <c r="K38" s="23">
        <v>14</v>
      </c>
      <c r="L38" s="23">
        <v>12</v>
      </c>
      <c r="M38" s="23">
        <v>15</v>
      </c>
      <c r="N38" s="23">
        <v>15</v>
      </c>
      <c r="O38" s="23">
        <v>15</v>
      </c>
      <c r="P38" s="23">
        <v>16</v>
      </c>
      <c r="Q38" s="23">
        <v>16</v>
      </c>
      <c r="R38" s="23">
        <v>16</v>
      </c>
      <c r="S38" s="23">
        <v>16</v>
      </c>
      <c r="T38" s="23">
        <v>16</v>
      </c>
      <c r="U38" s="7">
        <v>16</v>
      </c>
      <c r="V38" s="21">
        <v>95</v>
      </c>
    </row>
    <row r="39" spans="1:22" ht="12.75" customHeight="1">
      <c r="A39" s="110"/>
      <c r="B39" s="167" t="s">
        <v>74</v>
      </c>
      <c r="C39" s="163"/>
      <c r="D39" s="164">
        <v>3</v>
      </c>
      <c r="E39" s="164">
        <v>10</v>
      </c>
      <c r="F39" s="164">
        <v>15</v>
      </c>
      <c r="G39" s="164">
        <v>18</v>
      </c>
      <c r="H39" s="164">
        <v>21</v>
      </c>
      <c r="I39" s="164">
        <v>28</v>
      </c>
      <c r="J39" s="164">
        <v>32</v>
      </c>
      <c r="K39" s="164">
        <v>37</v>
      </c>
      <c r="L39" s="164">
        <v>40</v>
      </c>
      <c r="M39" s="164">
        <v>50</v>
      </c>
      <c r="N39" s="164">
        <v>55</v>
      </c>
      <c r="O39" s="164">
        <v>59</v>
      </c>
      <c r="P39" s="164">
        <v>68</v>
      </c>
      <c r="Q39" s="164">
        <v>72</v>
      </c>
      <c r="R39" s="164">
        <v>78</v>
      </c>
      <c r="S39" s="164">
        <v>83</v>
      </c>
      <c r="T39" s="164">
        <v>90</v>
      </c>
      <c r="U39" s="165">
        <v>95</v>
      </c>
      <c r="V39" s="166"/>
    </row>
    <row r="40" spans="1:22" ht="12.75" customHeight="1">
      <c r="A40" s="72">
        <v>17</v>
      </c>
      <c r="B40" s="46" t="s">
        <v>38</v>
      </c>
      <c r="C40" s="7">
        <v>18</v>
      </c>
      <c r="D40" s="23">
        <v>8</v>
      </c>
      <c r="E40" s="23">
        <v>13</v>
      </c>
      <c r="F40" s="23">
        <v>13</v>
      </c>
      <c r="G40" s="23">
        <v>13</v>
      </c>
      <c r="H40" s="23">
        <v>13</v>
      </c>
      <c r="I40" s="23">
        <v>16</v>
      </c>
      <c r="J40" s="23">
        <v>17</v>
      </c>
      <c r="K40" s="23">
        <v>17</v>
      </c>
      <c r="L40" s="23">
        <v>17</v>
      </c>
      <c r="M40" s="23">
        <v>17</v>
      </c>
      <c r="N40" s="23">
        <v>16</v>
      </c>
      <c r="O40" s="23">
        <v>16</v>
      </c>
      <c r="P40" s="23">
        <v>17</v>
      </c>
      <c r="Q40" s="23">
        <v>17</v>
      </c>
      <c r="R40" s="23">
        <v>17</v>
      </c>
      <c r="S40" s="23">
        <v>17</v>
      </c>
      <c r="T40" s="23">
        <v>17</v>
      </c>
      <c r="U40" s="7">
        <v>17</v>
      </c>
      <c r="V40" s="21">
        <v>95</v>
      </c>
    </row>
    <row r="41" spans="1:22" ht="12.75" customHeight="1">
      <c r="A41" s="110"/>
      <c r="B41" s="167" t="s">
        <v>74</v>
      </c>
      <c r="C41" s="163"/>
      <c r="D41" s="164">
        <v>4</v>
      </c>
      <c r="E41" s="164">
        <v>10</v>
      </c>
      <c r="F41" s="164">
        <v>15</v>
      </c>
      <c r="G41" s="164">
        <v>19</v>
      </c>
      <c r="H41" s="164">
        <v>23</v>
      </c>
      <c r="I41" s="164">
        <v>31</v>
      </c>
      <c r="J41" s="164">
        <v>39</v>
      </c>
      <c r="K41" s="164">
        <v>43</v>
      </c>
      <c r="L41" s="164">
        <v>47</v>
      </c>
      <c r="M41" s="164">
        <v>53</v>
      </c>
      <c r="N41" s="164">
        <v>57</v>
      </c>
      <c r="O41" s="164">
        <v>60</v>
      </c>
      <c r="P41" s="164">
        <v>69</v>
      </c>
      <c r="Q41" s="164">
        <v>74</v>
      </c>
      <c r="R41" s="164">
        <v>81</v>
      </c>
      <c r="S41" s="164">
        <v>85</v>
      </c>
      <c r="T41" s="164">
        <v>90</v>
      </c>
      <c r="U41" s="165">
        <v>95</v>
      </c>
      <c r="V41" s="166"/>
    </row>
    <row r="42" spans="1:22" ht="5.25" customHeight="1">
      <c r="A42" s="111"/>
      <c r="B42" s="101"/>
      <c r="C42" s="107"/>
      <c r="D42" s="82"/>
      <c r="E42" s="82"/>
      <c r="F42" s="82"/>
      <c r="G42" s="82"/>
      <c r="H42" s="82"/>
      <c r="I42" s="82"/>
      <c r="J42" s="82"/>
      <c r="K42" s="82"/>
      <c r="L42" s="82"/>
      <c r="M42" s="82"/>
      <c r="N42" s="82"/>
      <c r="O42" s="82"/>
      <c r="P42" s="82"/>
      <c r="Q42" s="82"/>
      <c r="R42" s="82"/>
      <c r="S42" s="82"/>
      <c r="T42" s="82"/>
      <c r="U42" s="101"/>
      <c r="V42" s="82"/>
    </row>
    <row r="43" spans="1:44" ht="9.75" customHeight="1">
      <c r="A43" s="95"/>
      <c r="B43" s="85"/>
      <c r="C43" s="114"/>
      <c r="D43" s="82"/>
      <c r="E43" s="82"/>
      <c r="F43" s="82"/>
      <c r="G43" s="82"/>
      <c r="H43" s="82"/>
      <c r="I43" s="82"/>
      <c r="J43" s="82"/>
      <c r="K43" s="82"/>
      <c r="L43" s="82"/>
      <c r="M43" s="82"/>
      <c r="N43" s="82"/>
      <c r="O43" s="82"/>
      <c r="P43" s="82"/>
      <c r="Q43" s="82"/>
      <c r="R43" s="82"/>
      <c r="S43" s="82"/>
      <c r="T43" s="82"/>
      <c r="U43" s="85"/>
      <c r="V43" s="82"/>
      <c r="X43" s="85"/>
      <c r="Y43" s="85"/>
      <c r="Z43" s="85"/>
      <c r="AA43" s="85"/>
      <c r="AB43" s="85"/>
      <c r="AC43" s="85"/>
      <c r="AD43" s="85"/>
      <c r="AE43" s="85"/>
      <c r="AF43" s="85"/>
      <c r="AG43" s="85"/>
      <c r="AH43" s="85"/>
      <c r="AI43" s="85"/>
      <c r="AJ43" s="85"/>
      <c r="AK43" s="85"/>
      <c r="AL43" s="85"/>
      <c r="AM43" s="85"/>
      <c r="AN43" s="85"/>
      <c r="AO43" s="85"/>
      <c r="AP43" s="85"/>
      <c r="AQ43" s="85"/>
      <c r="AR43" s="85"/>
    </row>
    <row r="44" spans="1:44" ht="12.75">
      <c r="A44" s="105" t="s">
        <v>71</v>
      </c>
      <c r="B44" s="76"/>
      <c r="C44" s="76"/>
      <c r="D44" s="76"/>
      <c r="E44" s="76"/>
      <c r="F44" s="76"/>
      <c r="G44" s="76"/>
      <c r="H44" s="76"/>
      <c r="I44" s="76"/>
      <c r="J44" s="76"/>
      <c r="K44" s="76"/>
      <c r="L44" s="76"/>
      <c r="M44" s="76"/>
      <c r="N44" s="76"/>
      <c r="O44" s="76"/>
      <c r="P44" s="76"/>
      <c r="Q44" s="76"/>
      <c r="R44" s="76"/>
      <c r="S44" s="76"/>
      <c r="T44" s="76"/>
      <c r="U44" s="76"/>
      <c r="V44" s="82"/>
      <c r="X44" s="85"/>
      <c r="Y44" s="85"/>
      <c r="Z44" s="85"/>
      <c r="AA44" s="85"/>
      <c r="AB44" s="85"/>
      <c r="AC44" s="85"/>
      <c r="AD44" s="85"/>
      <c r="AE44" s="85"/>
      <c r="AF44" s="85"/>
      <c r="AG44" s="85"/>
      <c r="AH44" s="85"/>
      <c r="AI44" s="85"/>
      <c r="AJ44" s="85"/>
      <c r="AK44" s="85"/>
      <c r="AL44" s="85"/>
      <c r="AM44" s="85"/>
      <c r="AN44" s="85"/>
      <c r="AO44" s="85"/>
      <c r="AP44" s="85"/>
      <c r="AQ44" s="85"/>
      <c r="AR44" s="85"/>
    </row>
    <row r="45" spans="1:44" ht="12.75">
      <c r="A45" s="108"/>
      <c r="B45" s="81"/>
      <c r="C45" s="102"/>
      <c r="D45" s="11">
        <v>1</v>
      </c>
      <c r="E45" s="11">
        <v>2</v>
      </c>
      <c r="F45" s="11">
        <v>3</v>
      </c>
      <c r="G45" s="11">
        <v>4</v>
      </c>
      <c r="H45" s="11">
        <v>5</v>
      </c>
      <c r="I45" s="11">
        <v>6</v>
      </c>
      <c r="J45" s="11">
        <v>7</v>
      </c>
      <c r="K45" s="11">
        <v>8</v>
      </c>
      <c r="L45" s="11">
        <v>9</v>
      </c>
      <c r="M45" s="11">
        <v>10</v>
      </c>
      <c r="N45" s="11">
        <v>11</v>
      </c>
      <c r="O45" s="11">
        <v>12</v>
      </c>
      <c r="P45" s="11">
        <v>13</v>
      </c>
      <c r="Q45" s="11">
        <v>14</v>
      </c>
      <c r="R45" s="11">
        <v>15</v>
      </c>
      <c r="S45" s="11">
        <v>16</v>
      </c>
      <c r="T45" s="11">
        <v>17</v>
      </c>
      <c r="U45" s="12">
        <v>18</v>
      </c>
      <c r="V45" s="108"/>
      <c r="X45" s="85"/>
      <c r="Y45" s="85"/>
      <c r="Z45" s="85"/>
      <c r="AA45" s="85"/>
      <c r="AB45" s="85"/>
      <c r="AC45" s="85"/>
      <c r="AD45" s="85"/>
      <c r="AE45" s="85"/>
      <c r="AF45" s="85"/>
      <c r="AG45" s="85"/>
      <c r="AH45" s="85"/>
      <c r="AI45" s="85"/>
      <c r="AJ45" s="85"/>
      <c r="AK45" s="85"/>
      <c r="AL45" s="85"/>
      <c r="AM45" s="85"/>
      <c r="AN45" s="85"/>
      <c r="AO45" s="85"/>
      <c r="AP45" s="85"/>
      <c r="AQ45" s="85"/>
      <c r="AR45" s="85"/>
    </row>
    <row r="46" spans="1:44" ht="12.75">
      <c r="A46" s="109" t="s">
        <v>22</v>
      </c>
      <c r="B46" s="81" t="s">
        <v>23</v>
      </c>
      <c r="C46" s="5" t="s">
        <v>8</v>
      </c>
      <c r="D46" s="53"/>
      <c r="E46" s="11" t="s">
        <v>34</v>
      </c>
      <c r="F46" s="11"/>
      <c r="G46" s="42"/>
      <c r="H46" s="11" t="s">
        <v>5</v>
      </c>
      <c r="I46" s="11"/>
      <c r="J46" s="43"/>
      <c r="K46" s="11" t="s">
        <v>35</v>
      </c>
      <c r="L46" s="40"/>
      <c r="M46" s="44"/>
      <c r="N46" s="40" t="s">
        <v>36</v>
      </c>
      <c r="O46" s="40"/>
      <c r="P46" s="40"/>
      <c r="Q46" s="40"/>
      <c r="R46" s="40"/>
      <c r="S46" s="40"/>
      <c r="T46" s="40"/>
      <c r="U46" s="115"/>
      <c r="V46" s="108" t="s">
        <v>10</v>
      </c>
      <c r="X46" s="116"/>
      <c r="Y46" s="108">
        <v>1</v>
      </c>
      <c r="Z46" s="108">
        <v>2</v>
      </c>
      <c r="AA46" s="110">
        <v>3</v>
      </c>
      <c r="AB46" s="108">
        <v>4</v>
      </c>
      <c r="AC46" s="108">
        <v>5</v>
      </c>
      <c r="AD46" s="110">
        <v>6</v>
      </c>
      <c r="AE46" s="108">
        <v>7</v>
      </c>
      <c r="AF46" s="108">
        <v>8</v>
      </c>
      <c r="AG46" s="110">
        <v>9</v>
      </c>
      <c r="AH46" s="108">
        <v>10</v>
      </c>
      <c r="AI46" s="108">
        <v>11</v>
      </c>
      <c r="AJ46" s="110">
        <v>12</v>
      </c>
      <c r="AK46" s="108">
        <v>13</v>
      </c>
      <c r="AL46" s="108">
        <v>14</v>
      </c>
      <c r="AM46" s="110">
        <v>15</v>
      </c>
      <c r="AN46" s="108">
        <v>16</v>
      </c>
      <c r="AO46" s="108">
        <v>17</v>
      </c>
      <c r="AP46" s="110">
        <v>18</v>
      </c>
      <c r="AQ46" s="119"/>
      <c r="AR46" s="85"/>
    </row>
    <row r="47" spans="1:44" ht="12.75">
      <c r="A47" s="7">
        <v>1</v>
      </c>
      <c r="B47" s="6" t="s">
        <v>42</v>
      </c>
      <c r="C47" s="27">
        <v>6</v>
      </c>
      <c r="D47" s="23">
        <v>4</v>
      </c>
      <c r="E47" s="23">
        <v>4</v>
      </c>
      <c r="F47" s="23">
        <v>5</v>
      </c>
      <c r="G47" s="23">
        <v>3</v>
      </c>
      <c r="H47" s="23">
        <v>5</v>
      </c>
      <c r="I47" s="23">
        <v>7</v>
      </c>
      <c r="J47" s="23">
        <v>3</v>
      </c>
      <c r="K47" s="23">
        <v>4</v>
      </c>
      <c r="L47" s="23">
        <v>2</v>
      </c>
      <c r="M47" s="23">
        <v>6</v>
      </c>
      <c r="N47" s="23">
        <v>4</v>
      </c>
      <c r="O47" s="23">
        <v>4</v>
      </c>
      <c r="P47" s="23">
        <v>6</v>
      </c>
      <c r="Q47" s="23">
        <v>5</v>
      </c>
      <c r="R47" s="23">
        <v>3</v>
      </c>
      <c r="S47" s="23">
        <v>5</v>
      </c>
      <c r="T47" s="23">
        <v>4</v>
      </c>
      <c r="U47" s="7">
        <v>5</v>
      </c>
      <c r="V47" s="9">
        <v>79</v>
      </c>
      <c r="X47" s="117">
        <v>1</v>
      </c>
      <c r="Y47" s="75">
        <f>IF($D47&lt;&gt;"",IF(D47-D$5=5,"5öp",""),"")</f>
      </c>
      <c r="Z47" s="75">
        <f aca="true" t="shared" si="0" ref="Z47:AP47">IF($D47&lt;&gt;"",IF(E47-E$5=5,"5öp",""),"")</f>
      </c>
      <c r="AA47" s="72">
        <f t="shared" si="0"/>
      </c>
      <c r="AB47" s="75">
        <f t="shared" si="0"/>
      </c>
      <c r="AC47" s="75">
        <f t="shared" si="0"/>
      </c>
      <c r="AD47" s="72">
        <f t="shared" si="0"/>
      </c>
      <c r="AE47" s="75">
        <f t="shared" si="0"/>
      </c>
      <c r="AF47" s="75">
        <f t="shared" si="0"/>
      </c>
      <c r="AG47" s="72">
        <f t="shared" si="0"/>
      </c>
      <c r="AH47" s="75">
        <f t="shared" si="0"/>
      </c>
      <c r="AI47" s="75">
        <f t="shared" si="0"/>
      </c>
      <c r="AJ47" s="72">
        <f t="shared" si="0"/>
      </c>
      <c r="AK47" s="75">
        <f t="shared" si="0"/>
      </c>
      <c r="AL47" s="75">
        <f t="shared" si="0"/>
      </c>
      <c r="AM47" s="72">
        <f t="shared" si="0"/>
      </c>
      <c r="AN47" s="75">
        <f t="shared" si="0"/>
      </c>
      <c r="AO47" s="75">
        <f t="shared" si="0"/>
      </c>
      <c r="AP47" s="72">
        <f t="shared" si="0"/>
      </c>
      <c r="AQ47" s="85"/>
      <c r="AR47" s="85"/>
    </row>
    <row r="48" spans="1:44" ht="12.75">
      <c r="A48" s="7">
        <v>2</v>
      </c>
      <c r="B48" s="46" t="s">
        <v>59</v>
      </c>
      <c r="C48" s="27">
        <v>18</v>
      </c>
      <c r="D48" s="23">
        <v>6</v>
      </c>
      <c r="E48" s="23">
        <v>4</v>
      </c>
      <c r="F48" s="23">
        <v>5</v>
      </c>
      <c r="G48" s="23">
        <v>4</v>
      </c>
      <c r="H48" s="23">
        <v>5</v>
      </c>
      <c r="I48" s="23">
        <v>6</v>
      </c>
      <c r="J48" s="23">
        <v>5</v>
      </c>
      <c r="K48" s="23">
        <v>5</v>
      </c>
      <c r="L48" s="23">
        <v>4</v>
      </c>
      <c r="M48" s="23">
        <v>5</v>
      </c>
      <c r="N48" s="23">
        <v>6</v>
      </c>
      <c r="O48" s="23">
        <v>5</v>
      </c>
      <c r="P48" s="23">
        <v>5</v>
      </c>
      <c r="Q48" s="23">
        <v>5</v>
      </c>
      <c r="R48" s="23">
        <v>6</v>
      </c>
      <c r="S48" s="23">
        <v>4</v>
      </c>
      <c r="T48" s="23">
        <v>4</v>
      </c>
      <c r="U48" s="7">
        <v>7</v>
      </c>
      <c r="V48" s="9">
        <v>91</v>
      </c>
      <c r="X48" s="117">
        <v>2</v>
      </c>
      <c r="Y48" s="75">
        <f aca="true" t="shared" si="1" ref="Y48:Y71">IF($D48&lt;&gt;"",IF(D48-D$5=5,"5öp",""),"")</f>
      </c>
      <c r="Z48" s="75">
        <f aca="true" t="shared" si="2" ref="Z48:Z71">IF($D48&lt;&gt;"",IF(E48-E$5=5,"5öp",""),"")</f>
      </c>
      <c r="AA48" s="72">
        <f aca="true" t="shared" si="3" ref="AA48:AA71">IF($D48&lt;&gt;"",IF(F48-F$5=5,"5öp",""),"")</f>
      </c>
      <c r="AB48" s="75">
        <f aca="true" t="shared" si="4" ref="AB48:AB71">IF($D48&lt;&gt;"",IF(G48-G$5=5,"5öp",""),"")</f>
      </c>
      <c r="AC48" s="75">
        <f aca="true" t="shared" si="5" ref="AC48:AC71">IF($D48&lt;&gt;"",IF(H48-H$5=5,"5öp",""),"")</f>
      </c>
      <c r="AD48" s="72">
        <f aca="true" t="shared" si="6" ref="AD48:AD71">IF($D48&lt;&gt;"",IF(I48-I$5=5,"5öp",""),"")</f>
      </c>
      <c r="AE48" s="75">
        <f aca="true" t="shared" si="7" ref="AE48:AE71">IF($D48&lt;&gt;"",IF(J48-J$5=5,"5öp",""),"")</f>
      </c>
      <c r="AF48" s="75">
        <f aca="true" t="shared" si="8" ref="AF48:AF71">IF($D48&lt;&gt;"",IF(K48-K$5=5,"5öp",""),"")</f>
      </c>
      <c r="AG48" s="72">
        <f aca="true" t="shared" si="9" ref="AG48:AG71">IF($D48&lt;&gt;"",IF(L48-L$5=5,"5öp",""),"")</f>
      </c>
      <c r="AH48" s="75">
        <f aca="true" t="shared" si="10" ref="AH48:AH71">IF($D48&lt;&gt;"",IF(M48-M$5=5,"5öp",""),"")</f>
      </c>
      <c r="AI48" s="75">
        <f aca="true" t="shared" si="11" ref="AI48:AI71">IF($D48&lt;&gt;"",IF(N48-N$5=5,"5öp",""),"")</f>
      </c>
      <c r="AJ48" s="72">
        <f aca="true" t="shared" si="12" ref="AJ48:AJ71">IF($D48&lt;&gt;"",IF(O48-O$5=5,"5öp",""),"")</f>
      </c>
      <c r="AK48" s="75">
        <f aca="true" t="shared" si="13" ref="AK48:AK71">IF($D48&lt;&gt;"",IF(P48-P$5=5,"5öp",""),"")</f>
      </c>
      <c r="AL48" s="75">
        <f aca="true" t="shared" si="14" ref="AL48:AL71">IF($D48&lt;&gt;"",IF(Q48-Q$5=5,"5öp",""),"")</f>
      </c>
      <c r="AM48" s="72">
        <f aca="true" t="shared" si="15" ref="AM48:AM71">IF($D48&lt;&gt;"",IF(R48-R$5=5,"5öp",""),"")</f>
      </c>
      <c r="AN48" s="75">
        <f aca="true" t="shared" si="16" ref="AN48:AN71">IF($D48&lt;&gt;"",IF(S48-S$5=5,"5öp",""),"")</f>
      </c>
      <c r="AO48" s="75">
        <f aca="true" t="shared" si="17" ref="AO48:AO71">IF($D48&lt;&gt;"",IF(T48-T$5=5,"5öp",""),"")</f>
      </c>
      <c r="AP48" s="72">
        <f aca="true" t="shared" si="18" ref="AP48:AP71">IF($D48&lt;&gt;"",IF(U48-U$5=5,"5öp",""),"")</f>
      </c>
      <c r="AQ48" s="85"/>
      <c r="AR48" s="85"/>
    </row>
    <row r="49" spans="1:44" ht="12.75">
      <c r="A49" s="7">
        <v>3</v>
      </c>
      <c r="B49" s="46" t="s">
        <v>44</v>
      </c>
      <c r="C49" s="27">
        <v>18</v>
      </c>
      <c r="D49" s="23">
        <v>5</v>
      </c>
      <c r="E49" s="23">
        <v>4</v>
      </c>
      <c r="F49" s="23">
        <v>7</v>
      </c>
      <c r="G49" s="23">
        <v>3</v>
      </c>
      <c r="H49" s="23">
        <v>6</v>
      </c>
      <c r="I49" s="23">
        <v>7</v>
      </c>
      <c r="J49" s="23">
        <v>5</v>
      </c>
      <c r="K49" s="23">
        <v>5</v>
      </c>
      <c r="L49" s="23">
        <v>3</v>
      </c>
      <c r="M49" s="23">
        <v>6</v>
      </c>
      <c r="N49" s="23">
        <v>7</v>
      </c>
      <c r="O49" s="23">
        <v>3</v>
      </c>
      <c r="P49" s="23">
        <v>5</v>
      </c>
      <c r="Q49" s="23">
        <v>6</v>
      </c>
      <c r="R49" s="23">
        <v>5</v>
      </c>
      <c r="S49" s="23">
        <v>5</v>
      </c>
      <c r="T49" s="23">
        <v>6</v>
      </c>
      <c r="U49" s="7">
        <v>6</v>
      </c>
      <c r="V49" s="9">
        <v>94</v>
      </c>
      <c r="X49" s="116">
        <v>3</v>
      </c>
      <c r="Y49" s="108">
        <f t="shared" si="1"/>
      </c>
      <c r="Z49" s="108">
        <f t="shared" si="2"/>
      </c>
      <c r="AA49" s="110">
        <f t="shared" si="3"/>
      </c>
      <c r="AB49" s="108">
        <f t="shared" si="4"/>
      </c>
      <c r="AC49" s="108">
        <f t="shared" si="5"/>
      </c>
      <c r="AD49" s="110">
        <f t="shared" si="6"/>
      </c>
      <c r="AE49" s="108">
        <f t="shared" si="7"/>
      </c>
      <c r="AF49" s="108">
        <f t="shared" si="8"/>
      </c>
      <c r="AG49" s="110">
        <f t="shared" si="9"/>
      </c>
      <c r="AH49" s="108">
        <f t="shared" si="10"/>
      </c>
      <c r="AI49" s="108">
        <f t="shared" si="11"/>
      </c>
      <c r="AJ49" s="110">
        <f t="shared" si="12"/>
      </c>
      <c r="AK49" s="108">
        <f t="shared" si="13"/>
      </c>
      <c r="AL49" s="108">
        <f t="shared" si="14"/>
      </c>
      <c r="AM49" s="110">
        <f t="shared" si="15"/>
      </c>
      <c r="AN49" s="108">
        <f t="shared" si="16"/>
      </c>
      <c r="AO49" s="108">
        <f t="shared" si="17"/>
      </c>
      <c r="AP49" s="110">
        <f t="shared" si="18"/>
      </c>
      <c r="AQ49" s="113"/>
      <c r="AR49" s="85"/>
    </row>
    <row r="50" spans="1:44" ht="12.75">
      <c r="A50" s="7">
        <v>4</v>
      </c>
      <c r="B50" s="46" t="s">
        <v>47</v>
      </c>
      <c r="C50" s="27">
        <v>9</v>
      </c>
      <c r="D50" s="23">
        <v>4</v>
      </c>
      <c r="E50" s="23">
        <v>3</v>
      </c>
      <c r="F50" s="23">
        <v>4</v>
      </c>
      <c r="G50" s="23">
        <v>4</v>
      </c>
      <c r="H50" s="23">
        <v>6</v>
      </c>
      <c r="I50" s="23">
        <v>6</v>
      </c>
      <c r="J50" s="23">
        <v>4</v>
      </c>
      <c r="K50" s="23">
        <v>4</v>
      </c>
      <c r="L50" s="23">
        <v>3</v>
      </c>
      <c r="M50" s="23">
        <v>5</v>
      </c>
      <c r="N50" s="23">
        <v>6</v>
      </c>
      <c r="O50" s="23">
        <v>3</v>
      </c>
      <c r="P50" s="23">
        <v>5</v>
      </c>
      <c r="Q50" s="23">
        <v>5</v>
      </c>
      <c r="R50" s="23">
        <v>6</v>
      </c>
      <c r="S50" s="23">
        <v>5</v>
      </c>
      <c r="T50" s="47">
        <v>9</v>
      </c>
      <c r="U50" s="7">
        <v>5</v>
      </c>
      <c r="V50" s="9">
        <v>87</v>
      </c>
      <c r="X50" s="117">
        <v>4</v>
      </c>
      <c r="Y50" s="75">
        <f t="shared" si="1"/>
      </c>
      <c r="Z50" s="75">
        <f t="shared" si="2"/>
      </c>
      <c r="AA50" s="72">
        <f t="shared" si="3"/>
      </c>
      <c r="AB50" s="75">
        <f t="shared" si="4"/>
      </c>
      <c r="AC50" s="75">
        <f t="shared" si="5"/>
      </c>
      <c r="AD50" s="72">
        <f t="shared" si="6"/>
      </c>
      <c r="AE50" s="75">
        <f t="shared" si="7"/>
      </c>
      <c r="AF50" s="75">
        <f t="shared" si="8"/>
      </c>
      <c r="AG50" s="72">
        <f t="shared" si="9"/>
      </c>
      <c r="AH50" s="75">
        <f t="shared" si="10"/>
      </c>
      <c r="AI50" s="75">
        <f t="shared" si="11"/>
      </c>
      <c r="AJ50" s="72">
        <f t="shared" si="12"/>
      </c>
      <c r="AK50" s="75">
        <f t="shared" si="13"/>
      </c>
      <c r="AL50" s="75">
        <f t="shared" si="14"/>
      </c>
      <c r="AM50" s="72">
        <f t="shared" si="15"/>
      </c>
      <c r="AN50" s="75">
        <f t="shared" si="16"/>
      </c>
      <c r="AO50" s="75" t="str">
        <f t="shared" si="17"/>
        <v>5öp</v>
      </c>
      <c r="AP50" s="72">
        <f t="shared" si="18"/>
      </c>
      <c r="AQ50" s="85"/>
      <c r="AR50" s="85"/>
    </row>
    <row r="51" spans="1:44" ht="12.75">
      <c r="A51" s="7">
        <v>5</v>
      </c>
      <c r="B51" s="46" t="s">
        <v>54</v>
      </c>
      <c r="C51" s="27">
        <v>10</v>
      </c>
      <c r="D51" s="23">
        <v>5</v>
      </c>
      <c r="E51" s="23">
        <v>3</v>
      </c>
      <c r="F51" s="23">
        <v>4</v>
      </c>
      <c r="G51" s="23">
        <v>3</v>
      </c>
      <c r="H51" s="23">
        <v>5</v>
      </c>
      <c r="I51" s="23">
        <v>6</v>
      </c>
      <c r="J51" s="23">
        <v>5</v>
      </c>
      <c r="K51" s="23">
        <v>5</v>
      </c>
      <c r="L51" s="23">
        <v>3</v>
      </c>
      <c r="M51" s="23">
        <v>5</v>
      </c>
      <c r="N51" s="23">
        <v>8</v>
      </c>
      <c r="O51" s="23">
        <v>4</v>
      </c>
      <c r="P51" s="23">
        <v>6</v>
      </c>
      <c r="Q51" s="23">
        <v>6</v>
      </c>
      <c r="R51" s="23">
        <v>6</v>
      </c>
      <c r="S51" s="23">
        <v>6</v>
      </c>
      <c r="T51" s="23">
        <v>4</v>
      </c>
      <c r="U51" s="7">
        <v>5</v>
      </c>
      <c r="V51" s="9">
        <v>89</v>
      </c>
      <c r="X51" s="117">
        <v>5</v>
      </c>
      <c r="Y51" s="75">
        <f t="shared" si="1"/>
      </c>
      <c r="Z51" s="75">
        <f t="shared" si="2"/>
      </c>
      <c r="AA51" s="72">
        <f t="shared" si="3"/>
      </c>
      <c r="AB51" s="75">
        <f t="shared" si="4"/>
      </c>
      <c r="AC51" s="75">
        <f t="shared" si="5"/>
      </c>
      <c r="AD51" s="72">
        <f t="shared" si="6"/>
      </c>
      <c r="AE51" s="75">
        <f t="shared" si="7"/>
      </c>
      <c r="AF51" s="75">
        <f t="shared" si="8"/>
      </c>
      <c r="AG51" s="72">
        <f t="shared" si="9"/>
      </c>
      <c r="AH51" s="75">
        <f t="shared" si="10"/>
      </c>
      <c r="AI51" s="75">
        <f t="shared" si="11"/>
      </c>
      <c r="AJ51" s="72">
        <f t="shared" si="12"/>
      </c>
      <c r="AK51" s="75">
        <f t="shared" si="13"/>
      </c>
      <c r="AL51" s="75">
        <f t="shared" si="14"/>
      </c>
      <c r="AM51" s="72">
        <f t="shared" si="15"/>
      </c>
      <c r="AN51" s="75">
        <f t="shared" si="16"/>
      </c>
      <c r="AO51" s="75">
        <f t="shared" si="17"/>
      </c>
      <c r="AP51" s="72">
        <f t="shared" si="18"/>
      </c>
      <c r="AQ51" s="85"/>
      <c r="AR51" s="85"/>
    </row>
    <row r="52" spans="1:44" ht="12.75">
      <c r="A52" s="7">
        <v>6</v>
      </c>
      <c r="B52" s="46" t="s">
        <v>49</v>
      </c>
      <c r="C52" s="27">
        <v>16</v>
      </c>
      <c r="D52" s="23">
        <v>5</v>
      </c>
      <c r="E52" s="23">
        <v>4</v>
      </c>
      <c r="F52" s="23">
        <v>6</v>
      </c>
      <c r="G52" s="23">
        <v>3</v>
      </c>
      <c r="H52" s="23">
        <v>5</v>
      </c>
      <c r="I52" s="23">
        <v>6</v>
      </c>
      <c r="J52" s="23">
        <v>4</v>
      </c>
      <c r="K52" s="23">
        <v>6</v>
      </c>
      <c r="L52" s="23">
        <v>4</v>
      </c>
      <c r="M52" s="23">
        <v>6</v>
      </c>
      <c r="N52" s="23">
        <v>5</v>
      </c>
      <c r="O52" s="23">
        <v>5</v>
      </c>
      <c r="P52" s="23">
        <v>6</v>
      </c>
      <c r="Q52" s="23">
        <v>5</v>
      </c>
      <c r="R52" s="23">
        <v>6</v>
      </c>
      <c r="S52" s="23">
        <v>6</v>
      </c>
      <c r="T52" s="23">
        <v>7</v>
      </c>
      <c r="U52" s="7">
        <v>6</v>
      </c>
      <c r="V52" s="76">
        <v>95</v>
      </c>
      <c r="X52" s="116">
        <v>6</v>
      </c>
      <c r="Y52" s="108">
        <f t="shared" si="1"/>
      </c>
      <c r="Z52" s="108">
        <f t="shared" si="2"/>
      </c>
      <c r="AA52" s="110">
        <f t="shared" si="3"/>
      </c>
      <c r="AB52" s="108">
        <f t="shared" si="4"/>
      </c>
      <c r="AC52" s="108">
        <f t="shared" si="5"/>
      </c>
      <c r="AD52" s="110">
        <f t="shared" si="6"/>
      </c>
      <c r="AE52" s="108">
        <f t="shared" si="7"/>
      </c>
      <c r="AF52" s="108">
        <f t="shared" si="8"/>
      </c>
      <c r="AG52" s="110">
        <f t="shared" si="9"/>
      </c>
      <c r="AH52" s="108">
        <f t="shared" si="10"/>
      </c>
      <c r="AI52" s="108">
        <f t="shared" si="11"/>
      </c>
      <c r="AJ52" s="110">
        <f t="shared" si="12"/>
      </c>
      <c r="AK52" s="108">
        <f t="shared" si="13"/>
      </c>
      <c r="AL52" s="108">
        <f t="shared" si="14"/>
      </c>
      <c r="AM52" s="110">
        <f t="shared" si="15"/>
      </c>
      <c r="AN52" s="108">
        <f t="shared" si="16"/>
      </c>
      <c r="AO52" s="108">
        <f t="shared" si="17"/>
      </c>
      <c r="AP52" s="110">
        <f t="shared" si="18"/>
      </c>
      <c r="AQ52" s="113"/>
      <c r="AR52" s="85"/>
    </row>
    <row r="53" spans="1:44" ht="12.75">
      <c r="A53" s="7">
        <v>7</v>
      </c>
      <c r="B53" s="46" t="s">
        <v>58</v>
      </c>
      <c r="C53" s="27">
        <v>4</v>
      </c>
      <c r="D53" s="23">
        <v>6</v>
      </c>
      <c r="E53" s="23">
        <v>6</v>
      </c>
      <c r="F53" s="23">
        <v>4</v>
      </c>
      <c r="G53" s="23">
        <v>5</v>
      </c>
      <c r="H53" s="23">
        <v>5</v>
      </c>
      <c r="I53" s="23">
        <v>6</v>
      </c>
      <c r="J53" s="23">
        <v>3</v>
      </c>
      <c r="K53" s="23">
        <v>4</v>
      </c>
      <c r="L53" s="23">
        <v>3</v>
      </c>
      <c r="M53" s="23">
        <v>6</v>
      </c>
      <c r="N53" s="23">
        <v>4</v>
      </c>
      <c r="O53" s="23">
        <v>5</v>
      </c>
      <c r="P53" s="23">
        <v>5</v>
      </c>
      <c r="Q53" s="23">
        <v>5</v>
      </c>
      <c r="R53" s="23">
        <v>4</v>
      </c>
      <c r="S53" s="23">
        <v>4</v>
      </c>
      <c r="T53" s="23">
        <v>4</v>
      </c>
      <c r="U53" s="7">
        <v>5</v>
      </c>
      <c r="V53" s="9">
        <v>84</v>
      </c>
      <c r="X53" s="117">
        <v>7</v>
      </c>
      <c r="Y53" s="75">
        <f t="shared" si="1"/>
      </c>
      <c r="Z53" s="75">
        <f t="shared" si="2"/>
      </c>
      <c r="AA53" s="72">
        <f t="shared" si="3"/>
      </c>
      <c r="AB53" s="75">
        <f t="shared" si="4"/>
      </c>
      <c r="AC53" s="75">
        <f t="shared" si="5"/>
      </c>
      <c r="AD53" s="72">
        <f t="shared" si="6"/>
      </c>
      <c r="AE53" s="75">
        <f t="shared" si="7"/>
      </c>
      <c r="AF53" s="75">
        <f t="shared" si="8"/>
      </c>
      <c r="AG53" s="72">
        <f t="shared" si="9"/>
      </c>
      <c r="AH53" s="75">
        <f t="shared" si="10"/>
      </c>
      <c r="AI53" s="75">
        <f t="shared" si="11"/>
      </c>
      <c r="AJ53" s="72">
        <f t="shared" si="12"/>
      </c>
      <c r="AK53" s="75">
        <f t="shared" si="13"/>
      </c>
      <c r="AL53" s="75">
        <f t="shared" si="14"/>
      </c>
      <c r="AM53" s="72">
        <f t="shared" si="15"/>
      </c>
      <c r="AN53" s="75">
        <f t="shared" si="16"/>
      </c>
      <c r="AO53" s="75">
        <f t="shared" si="17"/>
      </c>
      <c r="AP53" s="72">
        <f t="shared" si="18"/>
      </c>
      <c r="AQ53" s="85"/>
      <c r="AR53" s="85"/>
    </row>
    <row r="54" spans="1:44" ht="12.75">
      <c r="A54" s="7">
        <v>8</v>
      </c>
      <c r="B54" s="46" t="s">
        <v>46</v>
      </c>
      <c r="C54" s="27">
        <v>10</v>
      </c>
      <c r="D54" s="23">
        <v>5</v>
      </c>
      <c r="E54" s="23">
        <v>4</v>
      </c>
      <c r="F54" s="23">
        <v>4</v>
      </c>
      <c r="G54" s="23">
        <v>3</v>
      </c>
      <c r="H54" s="23">
        <v>8</v>
      </c>
      <c r="I54" s="23">
        <v>6</v>
      </c>
      <c r="J54" s="23">
        <v>4</v>
      </c>
      <c r="K54" s="23">
        <v>4</v>
      </c>
      <c r="L54" s="23">
        <v>4</v>
      </c>
      <c r="M54" s="23">
        <v>6</v>
      </c>
      <c r="N54" s="23">
        <v>6</v>
      </c>
      <c r="O54" s="23">
        <v>4</v>
      </c>
      <c r="P54" s="23">
        <v>7</v>
      </c>
      <c r="Q54" s="23">
        <v>6</v>
      </c>
      <c r="R54" s="23">
        <v>5</v>
      </c>
      <c r="S54" s="23">
        <v>4</v>
      </c>
      <c r="T54" s="23">
        <v>6</v>
      </c>
      <c r="U54" s="7">
        <v>5</v>
      </c>
      <c r="V54" s="9">
        <v>91</v>
      </c>
      <c r="X54" s="117">
        <v>8</v>
      </c>
      <c r="Y54" s="75">
        <f t="shared" si="1"/>
      </c>
      <c r="Z54" s="75">
        <f t="shared" si="2"/>
      </c>
      <c r="AA54" s="72">
        <f t="shared" si="3"/>
      </c>
      <c r="AB54" s="75">
        <f t="shared" si="4"/>
      </c>
      <c r="AC54" s="75">
        <f t="shared" si="5"/>
      </c>
      <c r="AD54" s="72">
        <f t="shared" si="6"/>
      </c>
      <c r="AE54" s="75">
        <f t="shared" si="7"/>
      </c>
      <c r="AF54" s="75">
        <f t="shared" si="8"/>
      </c>
      <c r="AG54" s="72">
        <f t="shared" si="9"/>
      </c>
      <c r="AH54" s="75">
        <f t="shared" si="10"/>
      </c>
      <c r="AI54" s="75">
        <f t="shared" si="11"/>
      </c>
      <c r="AJ54" s="72">
        <f t="shared" si="12"/>
      </c>
      <c r="AK54" s="75">
        <f t="shared" si="13"/>
      </c>
      <c r="AL54" s="75">
        <f t="shared" si="14"/>
      </c>
      <c r="AM54" s="72">
        <f t="shared" si="15"/>
      </c>
      <c r="AN54" s="75">
        <f t="shared" si="16"/>
      </c>
      <c r="AO54" s="75">
        <f t="shared" si="17"/>
      </c>
      <c r="AP54" s="72">
        <f t="shared" si="18"/>
      </c>
      <c r="AQ54" s="85"/>
      <c r="AR54" s="85"/>
    </row>
    <row r="55" spans="1:44" ht="12.75">
      <c r="A55" s="7">
        <v>9</v>
      </c>
      <c r="B55" s="46" t="s">
        <v>55</v>
      </c>
      <c r="C55" s="27">
        <v>13</v>
      </c>
      <c r="D55" s="23">
        <v>4</v>
      </c>
      <c r="E55" s="23">
        <v>7</v>
      </c>
      <c r="F55" s="23">
        <v>6</v>
      </c>
      <c r="G55" s="23">
        <v>4</v>
      </c>
      <c r="H55" s="23">
        <v>4</v>
      </c>
      <c r="I55" s="23">
        <v>5</v>
      </c>
      <c r="J55" s="23">
        <v>6</v>
      </c>
      <c r="K55" s="23">
        <v>4</v>
      </c>
      <c r="L55" s="23">
        <v>4</v>
      </c>
      <c r="M55" s="23">
        <v>6</v>
      </c>
      <c r="N55" s="23">
        <v>7</v>
      </c>
      <c r="O55" s="23">
        <v>4</v>
      </c>
      <c r="P55" s="23">
        <v>6</v>
      </c>
      <c r="Q55" s="23">
        <v>5</v>
      </c>
      <c r="R55" s="23">
        <v>6</v>
      </c>
      <c r="S55" s="23">
        <v>5</v>
      </c>
      <c r="T55" s="23">
        <v>6</v>
      </c>
      <c r="U55" s="7">
        <v>5</v>
      </c>
      <c r="V55" s="9">
        <v>94</v>
      </c>
      <c r="X55" s="116">
        <v>9</v>
      </c>
      <c r="Y55" s="108">
        <f t="shared" si="1"/>
      </c>
      <c r="Z55" s="108">
        <f t="shared" si="2"/>
      </c>
      <c r="AA55" s="110">
        <f t="shared" si="3"/>
      </c>
      <c r="AB55" s="108">
        <f t="shared" si="4"/>
      </c>
      <c r="AC55" s="108">
        <f t="shared" si="5"/>
      </c>
      <c r="AD55" s="110">
        <f t="shared" si="6"/>
      </c>
      <c r="AE55" s="108">
        <f t="shared" si="7"/>
      </c>
      <c r="AF55" s="108">
        <f t="shared" si="8"/>
      </c>
      <c r="AG55" s="110">
        <f t="shared" si="9"/>
      </c>
      <c r="AH55" s="108">
        <f t="shared" si="10"/>
      </c>
      <c r="AI55" s="108">
        <f t="shared" si="11"/>
      </c>
      <c r="AJ55" s="110">
        <f t="shared" si="12"/>
      </c>
      <c r="AK55" s="108">
        <f t="shared" si="13"/>
      </c>
      <c r="AL55" s="108">
        <f t="shared" si="14"/>
      </c>
      <c r="AM55" s="110">
        <f t="shared" si="15"/>
      </c>
      <c r="AN55" s="108">
        <f t="shared" si="16"/>
      </c>
      <c r="AO55" s="108">
        <f t="shared" si="17"/>
      </c>
      <c r="AP55" s="110">
        <f t="shared" si="18"/>
      </c>
      <c r="AQ55" s="113"/>
      <c r="AR55" s="85"/>
    </row>
    <row r="56" spans="1:44" ht="12.75">
      <c r="A56" s="7">
        <v>10</v>
      </c>
      <c r="B56" s="46" t="s">
        <v>45</v>
      </c>
      <c r="C56" s="27">
        <v>17</v>
      </c>
      <c r="D56" s="23">
        <v>7</v>
      </c>
      <c r="E56" s="23">
        <v>4</v>
      </c>
      <c r="F56" s="23">
        <v>5</v>
      </c>
      <c r="G56" s="23">
        <v>4</v>
      </c>
      <c r="H56" s="23">
        <v>7</v>
      </c>
      <c r="I56" s="23">
        <v>6</v>
      </c>
      <c r="J56" s="23">
        <v>4</v>
      </c>
      <c r="K56" s="23">
        <v>4</v>
      </c>
      <c r="L56" s="23">
        <v>4</v>
      </c>
      <c r="M56" s="23">
        <v>6</v>
      </c>
      <c r="N56" s="23">
        <v>4</v>
      </c>
      <c r="O56" s="23">
        <v>6</v>
      </c>
      <c r="P56" s="23">
        <v>7</v>
      </c>
      <c r="Q56" s="23">
        <v>6</v>
      </c>
      <c r="R56" s="47">
        <v>9</v>
      </c>
      <c r="S56" s="23">
        <v>4</v>
      </c>
      <c r="T56" s="23">
        <v>6</v>
      </c>
      <c r="U56" s="7">
        <v>5</v>
      </c>
      <c r="V56" s="9">
        <v>98</v>
      </c>
      <c r="X56" s="117">
        <v>10</v>
      </c>
      <c r="Y56" s="75">
        <f t="shared" si="1"/>
      </c>
      <c r="Z56" s="75">
        <f t="shared" si="2"/>
      </c>
      <c r="AA56" s="72">
        <f t="shared" si="3"/>
      </c>
      <c r="AB56" s="75">
        <f t="shared" si="4"/>
      </c>
      <c r="AC56" s="75">
        <f t="shared" si="5"/>
      </c>
      <c r="AD56" s="72">
        <f t="shared" si="6"/>
      </c>
      <c r="AE56" s="75">
        <f t="shared" si="7"/>
      </c>
      <c r="AF56" s="75">
        <f t="shared" si="8"/>
      </c>
      <c r="AG56" s="72">
        <f t="shared" si="9"/>
      </c>
      <c r="AH56" s="75">
        <f t="shared" si="10"/>
      </c>
      <c r="AI56" s="75">
        <f t="shared" si="11"/>
      </c>
      <c r="AJ56" s="72">
        <f t="shared" si="12"/>
      </c>
      <c r="AK56" s="75">
        <f t="shared" si="13"/>
      </c>
      <c r="AL56" s="75">
        <f t="shared" si="14"/>
      </c>
      <c r="AM56" s="72" t="str">
        <f t="shared" si="15"/>
        <v>5öp</v>
      </c>
      <c r="AN56" s="75">
        <f t="shared" si="16"/>
      </c>
      <c r="AO56" s="75">
        <f t="shared" si="17"/>
      </c>
      <c r="AP56" s="72">
        <f t="shared" si="18"/>
      </c>
      <c r="AQ56" s="85"/>
      <c r="AR56" s="85"/>
    </row>
    <row r="57" spans="1:44" ht="12.75">
      <c r="A57" s="7">
        <v>11</v>
      </c>
      <c r="B57" s="46" t="s">
        <v>37</v>
      </c>
      <c r="C57" s="27">
        <v>24</v>
      </c>
      <c r="D57" s="47">
        <v>9</v>
      </c>
      <c r="E57" s="23">
        <v>3</v>
      </c>
      <c r="F57" s="47">
        <v>9</v>
      </c>
      <c r="G57" s="23">
        <v>3</v>
      </c>
      <c r="H57" s="23">
        <v>6</v>
      </c>
      <c r="I57" s="23">
        <v>7</v>
      </c>
      <c r="J57" s="23">
        <v>5</v>
      </c>
      <c r="K57" s="23">
        <v>5</v>
      </c>
      <c r="L57" s="23">
        <v>5</v>
      </c>
      <c r="M57" s="23">
        <v>6</v>
      </c>
      <c r="N57" s="47">
        <v>9</v>
      </c>
      <c r="O57" s="23">
        <v>5</v>
      </c>
      <c r="P57" s="23">
        <v>5</v>
      </c>
      <c r="Q57" s="23">
        <v>6</v>
      </c>
      <c r="R57" s="23">
        <v>5</v>
      </c>
      <c r="S57" s="23">
        <v>7</v>
      </c>
      <c r="T57" s="23">
        <v>4</v>
      </c>
      <c r="U57" s="7">
        <v>8</v>
      </c>
      <c r="V57" s="9">
        <v>107</v>
      </c>
      <c r="X57" s="117">
        <v>11</v>
      </c>
      <c r="Y57" s="75" t="str">
        <f t="shared" si="1"/>
        <v>5öp</v>
      </c>
      <c r="Z57" s="75">
        <f t="shared" si="2"/>
      </c>
      <c r="AA57" s="72" t="str">
        <f t="shared" si="3"/>
        <v>5öp</v>
      </c>
      <c r="AB57" s="75">
        <f t="shared" si="4"/>
      </c>
      <c r="AC57" s="75">
        <f t="shared" si="5"/>
      </c>
      <c r="AD57" s="72">
        <f t="shared" si="6"/>
      </c>
      <c r="AE57" s="75">
        <f t="shared" si="7"/>
      </c>
      <c r="AF57" s="75">
        <f t="shared" si="8"/>
      </c>
      <c r="AG57" s="72">
        <f t="shared" si="9"/>
      </c>
      <c r="AH57" s="75">
        <f t="shared" si="10"/>
      </c>
      <c r="AI57" s="75" t="str">
        <f t="shared" si="11"/>
        <v>5öp</v>
      </c>
      <c r="AJ57" s="72">
        <f t="shared" si="12"/>
      </c>
      <c r="AK57" s="75">
        <f t="shared" si="13"/>
      </c>
      <c r="AL57" s="75">
        <f t="shared" si="14"/>
      </c>
      <c r="AM57" s="72">
        <f t="shared" si="15"/>
      </c>
      <c r="AN57" s="75">
        <f t="shared" si="16"/>
      </c>
      <c r="AO57" s="75">
        <f t="shared" si="17"/>
      </c>
      <c r="AP57" s="72">
        <f t="shared" si="18"/>
      </c>
      <c r="AQ57" s="85"/>
      <c r="AR57" s="85"/>
    </row>
    <row r="58" spans="1:44" ht="12.75">
      <c r="A58" s="7">
        <v>12</v>
      </c>
      <c r="B58" s="46" t="s">
        <v>39</v>
      </c>
      <c r="C58" s="27">
        <v>13</v>
      </c>
      <c r="D58" s="23">
        <v>4</v>
      </c>
      <c r="E58" s="23">
        <v>6</v>
      </c>
      <c r="F58" s="23">
        <v>5</v>
      </c>
      <c r="G58" s="23">
        <v>3</v>
      </c>
      <c r="H58" s="23">
        <v>5</v>
      </c>
      <c r="I58" s="23">
        <v>9</v>
      </c>
      <c r="J58" s="23">
        <v>4</v>
      </c>
      <c r="K58" s="23">
        <v>6</v>
      </c>
      <c r="L58" s="23">
        <v>5</v>
      </c>
      <c r="M58" s="23">
        <v>6</v>
      </c>
      <c r="N58" s="23">
        <v>5</v>
      </c>
      <c r="O58" s="23">
        <v>4</v>
      </c>
      <c r="P58" s="23">
        <v>7</v>
      </c>
      <c r="Q58" s="23">
        <v>5</v>
      </c>
      <c r="R58" s="23">
        <v>4</v>
      </c>
      <c r="S58" s="23">
        <v>7</v>
      </c>
      <c r="T58" s="23">
        <v>6</v>
      </c>
      <c r="U58" s="7">
        <v>6</v>
      </c>
      <c r="V58" s="9">
        <v>97</v>
      </c>
      <c r="X58" s="116">
        <v>12</v>
      </c>
      <c r="Y58" s="108">
        <f t="shared" si="1"/>
      </c>
      <c r="Z58" s="108">
        <f t="shared" si="2"/>
      </c>
      <c r="AA58" s="110">
        <f t="shared" si="3"/>
      </c>
      <c r="AB58" s="108">
        <f t="shared" si="4"/>
      </c>
      <c r="AC58" s="108">
        <f t="shared" si="5"/>
      </c>
      <c r="AD58" s="110">
        <f t="shared" si="6"/>
      </c>
      <c r="AE58" s="108">
        <f t="shared" si="7"/>
      </c>
      <c r="AF58" s="108">
        <f t="shared" si="8"/>
      </c>
      <c r="AG58" s="110">
        <f t="shared" si="9"/>
      </c>
      <c r="AH58" s="108">
        <f t="shared" si="10"/>
      </c>
      <c r="AI58" s="108">
        <f t="shared" si="11"/>
      </c>
      <c r="AJ58" s="110">
        <f t="shared" si="12"/>
      </c>
      <c r="AK58" s="108">
        <f t="shared" si="13"/>
      </c>
      <c r="AL58" s="108">
        <f t="shared" si="14"/>
      </c>
      <c r="AM58" s="110">
        <f t="shared" si="15"/>
      </c>
      <c r="AN58" s="108">
        <f t="shared" si="16"/>
      </c>
      <c r="AO58" s="108">
        <f t="shared" si="17"/>
      </c>
      <c r="AP58" s="110">
        <f t="shared" si="18"/>
      </c>
      <c r="AQ58" s="113"/>
      <c r="AR58" s="85"/>
    </row>
    <row r="59" spans="1:44" ht="12.75">
      <c r="A59" s="72">
        <v>13</v>
      </c>
      <c r="B59" s="73" t="s">
        <v>57</v>
      </c>
      <c r="C59" s="74">
        <v>19</v>
      </c>
      <c r="D59" s="23">
        <v>8</v>
      </c>
      <c r="E59" s="23">
        <v>6</v>
      </c>
      <c r="F59" s="23">
        <v>6</v>
      </c>
      <c r="G59" s="23">
        <v>4</v>
      </c>
      <c r="H59" s="23">
        <v>5</v>
      </c>
      <c r="I59" s="23">
        <v>7</v>
      </c>
      <c r="J59" s="23">
        <v>4</v>
      </c>
      <c r="K59" s="23">
        <v>6</v>
      </c>
      <c r="L59" s="23">
        <v>5</v>
      </c>
      <c r="M59" s="23">
        <v>5</v>
      </c>
      <c r="N59" s="23">
        <v>5</v>
      </c>
      <c r="O59" s="23">
        <v>6</v>
      </c>
      <c r="P59" s="23">
        <v>6</v>
      </c>
      <c r="Q59" s="23">
        <v>6</v>
      </c>
      <c r="R59" s="23">
        <v>7</v>
      </c>
      <c r="S59" s="23">
        <v>5</v>
      </c>
      <c r="T59" s="23">
        <v>7</v>
      </c>
      <c r="U59" s="7">
        <v>5</v>
      </c>
      <c r="V59" s="76">
        <v>103</v>
      </c>
      <c r="X59" s="117">
        <v>13</v>
      </c>
      <c r="Y59" s="75">
        <f t="shared" si="1"/>
      </c>
      <c r="Z59" s="75">
        <f t="shared" si="2"/>
      </c>
      <c r="AA59" s="72">
        <f t="shared" si="3"/>
      </c>
      <c r="AB59" s="75">
        <f t="shared" si="4"/>
      </c>
      <c r="AC59" s="75">
        <f t="shared" si="5"/>
      </c>
      <c r="AD59" s="72">
        <f t="shared" si="6"/>
      </c>
      <c r="AE59" s="75">
        <f t="shared" si="7"/>
      </c>
      <c r="AF59" s="75">
        <f t="shared" si="8"/>
      </c>
      <c r="AG59" s="72">
        <f t="shared" si="9"/>
      </c>
      <c r="AH59" s="75">
        <f t="shared" si="10"/>
      </c>
      <c r="AI59" s="75">
        <f t="shared" si="11"/>
      </c>
      <c r="AJ59" s="72">
        <f t="shared" si="12"/>
      </c>
      <c r="AK59" s="75">
        <f t="shared" si="13"/>
      </c>
      <c r="AL59" s="75">
        <f t="shared" si="14"/>
      </c>
      <c r="AM59" s="72">
        <f t="shared" si="15"/>
      </c>
      <c r="AN59" s="75">
        <f t="shared" si="16"/>
      </c>
      <c r="AO59" s="75">
        <f t="shared" si="17"/>
      </c>
      <c r="AP59" s="72">
        <f t="shared" si="18"/>
      </c>
      <c r="AQ59" s="85"/>
      <c r="AR59" s="85"/>
    </row>
    <row r="60" spans="1:44" ht="12.75">
      <c r="A60" s="72">
        <v>14</v>
      </c>
      <c r="B60" s="73" t="s">
        <v>50</v>
      </c>
      <c r="C60" s="74">
        <v>30</v>
      </c>
      <c r="D60" s="47">
        <v>9</v>
      </c>
      <c r="E60" s="23">
        <v>5</v>
      </c>
      <c r="F60" s="23">
        <v>8</v>
      </c>
      <c r="G60" s="23">
        <v>4</v>
      </c>
      <c r="H60" s="23">
        <v>6</v>
      </c>
      <c r="I60" s="23">
        <v>7</v>
      </c>
      <c r="J60" s="23">
        <v>5</v>
      </c>
      <c r="K60" s="23">
        <v>5</v>
      </c>
      <c r="L60" s="23">
        <v>7</v>
      </c>
      <c r="M60" s="23">
        <v>7</v>
      </c>
      <c r="N60" s="23">
        <v>6</v>
      </c>
      <c r="O60" s="23">
        <v>6</v>
      </c>
      <c r="P60" s="47">
        <v>10</v>
      </c>
      <c r="Q60" s="23">
        <v>7</v>
      </c>
      <c r="R60" s="23">
        <v>6</v>
      </c>
      <c r="S60" s="23">
        <v>6</v>
      </c>
      <c r="T60" s="23">
        <v>7</v>
      </c>
      <c r="U60" s="7">
        <v>6</v>
      </c>
      <c r="V60" s="76">
        <v>117</v>
      </c>
      <c r="X60" s="117">
        <v>14</v>
      </c>
      <c r="Y60" s="75" t="str">
        <f t="shared" si="1"/>
        <v>5öp</v>
      </c>
      <c r="Z60" s="75">
        <f t="shared" si="2"/>
      </c>
      <c r="AA60" s="72">
        <f t="shared" si="3"/>
      </c>
      <c r="AB60" s="75">
        <f t="shared" si="4"/>
      </c>
      <c r="AC60" s="75">
        <f t="shared" si="5"/>
      </c>
      <c r="AD60" s="72">
        <f t="shared" si="6"/>
      </c>
      <c r="AE60" s="75">
        <f t="shared" si="7"/>
      </c>
      <c r="AF60" s="75">
        <f t="shared" si="8"/>
      </c>
      <c r="AG60" s="72">
        <f t="shared" si="9"/>
      </c>
      <c r="AH60" s="75">
        <f t="shared" si="10"/>
      </c>
      <c r="AI60" s="75">
        <f t="shared" si="11"/>
      </c>
      <c r="AJ60" s="72">
        <f t="shared" si="12"/>
      </c>
      <c r="AK60" s="75" t="str">
        <f t="shared" si="13"/>
        <v>5öp</v>
      </c>
      <c r="AL60" s="75">
        <f t="shared" si="14"/>
      </c>
      <c r="AM60" s="72">
        <f t="shared" si="15"/>
      </c>
      <c r="AN60" s="75">
        <f t="shared" si="16"/>
      </c>
      <c r="AO60" s="75">
        <f t="shared" si="17"/>
      </c>
      <c r="AP60" s="72">
        <f t="shared" si="18"/>
      </c>
      <c r="AQ60" s="85"/>
      <c r="AR60" s="85"/>
    </row>
    <row r="61" spans="1:44" ht="12.75">
      <c r="A61" s="7">
        <v>15</v>
      </c>
      <c r="B61" s="46" t="s">
        <v>48</v>
      </c>
      <c r="C61" s="27">
        <v>13</v>
      </c>
      <c r="D61" s="23">
        <v>5</v>
      </c>
      <c r="E61" s="23">
        <v>6</v>
      </c>
      <c r="F61" s="23">
        <v>6</v>
      </c>
      <c r="G61" s="23">
        <v>5</v>
      </c>
      <c r="H61" s="23">
        <v>6</v>
      </c>
      <c r="I61" s="47">
        <v>10</v>
      </c>
      <c r="J61" s="23">
        <v>5</v>
      </c>
      <c r="K61" s="23">
        <v>5</v>
      </c>
      <c r="L61" s="23">
        <v>6</v>
      </c>
      <c r="M61" s="23">
        <v>5</v>
      </c>
      <c r="N61" s="23">
        <v>7</v>
      </c>
      <c r="O61" s="23">
        <v>5</v>
      </c>
      <c r="P61" s="23">
        <v>6</v>
      </c>
      <c r="Q61" s="23">
        <v>5</v>
      </c>
      <c r="R61" s="23">
        <v>5</v>
      </c>
      <c r="S61" s="23">
        <v>4</v>
      </c>
      <c r="T61" s="23">
        <v>6</v>
      </c>
      <c r="U61" s="7">
        <v>5</v>
      </c>
      <c r="V61" s="9">
        <v>102</v>
      </c>
      <c r="X61" s="116">
        <v>15</v>
      </c>
      <c r="Y61" s="108">
        <f t="shared" si="1"/>
      </c>
      <c r="Z61" s="108">
        <f t="shared" si="2"/>
      </c>
      <c r="AA61" s="110">
        <f t="shared" si="3"/>
      </c>
      <c r="AB61" s="108">
        <f t="shared" si="4"/>
      </c>
      <c r="AC61" s="108">
        <f t="shared" si="5"/>
      </c>
      <c r="AD61" s="110" t="str">
        <f t="shared" si="6"/>
        <v>5öp</v>
      </c>
      <c r="AE61" s="108">
        <f t="shared" si="7"/>
      </c>
      <c r="AF61" s="108">
        <f t="shared" si="8"/>
      </c>
      <c r="AG61" s="110">
        <f t="shared" si="9"/>
      </c>
      <c r="AH61" s="108">
        <f t="shared" si="10"/>
      </c>
      <c r="AI61" s="108">
        <f t="shared" si="11"/>
      </c>
      <c r="AJ61" s="110">
        <f t="shared" si="12"/>
      </c>
      <c r="AK61" s="108">
        <f t="shared" si="13"/>
      </c>
      <c r="AL61" s="108">
        <f t="shared" si="14"/>
      </c>
      <c r="AM61" s="110">
        <f t="shared" si="15"/>
      </c>
      <c r="AN61" s="108">
        <f t="shared" si="16"/>
      </c>
      <c r="AO61" s="108">
        <f t="shared" si="17"/>
      </c>
      <c r="AP61" s="110">
        <f t="shared" si="18"/>
      </c>
      <c r="AQ61" s="113"/>
      <c r="AR61" s="85"/>
    </row>
    <row r="62" spans="1:44" ht="12.75">
      <c r="A62" s="7">
        <v>16</v>
      </c>
      <c r="B62" s="46" t="s">
        <v>51</v>
      </c>
      <c r="C62" s="27">
        <v>15</v>
      </c>
      <c r="D62" s="23">
        <v>4</v>
      </c>
      <c r="E62" s="47">
        <v>8</v>
      </c>
      <c r="F62" s="23">
        <v>6</v>
      </c>
      <c r="G62" s="23">
        <v>4</v>
      </c>
      <c r="H62" s="23">
        <v>4</v>
      </c>
      <c r="I62" s="23">
        <v>8</v>
      </c>
      <c r="J62" s="23">
        <v>5</v>
      </c>
      <c r="K62" s="23">
        <v>5</v>
      </c>
      <c r="L62" s="23">
        <v>4</v>
      </c>
      <c r="M62" s="47">
        <v>10</v>
      </c>
      <c r="N62" s="23">
        <v>6</v>
      </c>
      <c r="O62" s="23">
        <v>5</v>
      </c>
      <c r="P62" s="23">
        <v>9</v>
      </c>
      <c r="Q62" s="23">
        <v>5</v>
      </c>
      <c r="R62" s="23">
        <v>7</v>
      </c>
      <c r="S62" s="23">
        <v>6</v>
      </c>
      <c r="T62" s="23">
        <v>8</v>
      </c>
      <c r="U62" s="7">
        <v>6</v>
      </c>
      <c r="V62" s="9">
        <v>110</v>
      </c>
      <c r="X62" s="117">
        <v>16</v>
      </c>
      <c r="Y62" s="75">
        <f t="shared" si="1"/>
      </c>
      <c r="Z62" s="75" t="str">
        <f t="shared" si="2"/>
        <v>5öp</v>
      </c>
      <c r="AA62" s="72">
        <f t="shared" si="3"/>
      </c>
      <c r="AB62" s="75">
        <f t="shared" si="4"/>
      </c>
      <c r="AC62" s="75">
        <f t="shared" si="5"/>
      </c>
      <c r="AD62" s="72">
        <f t="shared" si="6"/>
      </c>
      <c r="AE62" s="75">
        <f t="shared" si="7"/>
      </c>
      <c r="AF62" s="75">
        <f t="shared" si="8"/>
      </c>
      <c r="AG62" s="72">
        <f t="shared" si="9"/>
      </c>
      <c r="AH62" s="75" t="str">
        <f t="shared" si="10"/>
        <v>5öp</v>
      </c>
      <c r="AI62" s="75">
        <f t="shared" si="11"/>
      </c>
      <c r="AJ62" s="72">
        <f t="shared" si="12"/>
      </c>
      <c r="AK62" s="75">
        <f t="shared" si="13"/>
      </c>
      <c r="AL62" s="75">
        <f t="shared" si="14"/>
      </c>
      <c r="AM62" s="72">
        <f t="shared" si="15"/>
      </c>
      <c r="AN62" s="75">
        <f t="shared" si="16"/>
      </c>
      <c r="AO62" s="75">
        <f t="shared" si="17"/>
      </c>
      <c r="AP62" s="72">
        <f t="shared" si="18"/>
      </c>
      <c r="AQ62" s="85"/>
      <c r="AR62" s="85"/>
    </row>
    <row r="63" spans="1:44" ht="12.75">
      <c r="A63" s="12">
        <v>17</v>
      </c>
      <c r="B63" s="81" t="s">
        <v>38</v>
      </c>
      <c r="C63" s="5">
        <v>18</v>
      </c>
      <c r="D63" s="11">
        <v>5</v>
      </c>
      <c r="E63" s="11">
        <v>7</v>
      </c>
      <c r="F63" s="11">
        <v>6</v>
      </c>
      <c r="G63" s="11">
        <v>5</v>
      </c>
      <c r="H63" s="11">
        <v>5</v>
      </c>
      <c r="I63" s="11">
        <v>9</v>
      </c>
      <c r="J63" s="120">
        <v>9</v>
      </c>
      <c r="K63" s="11">
        <v>5</v>
      </c>
      <c r="L63" s="11">
        <v>5</v>
      </c>
      <c r="M63" s="11">
        <v>7</v>
      </c>
      <c r="N63" s="11">
        <v>5</v>
      </c>
      <c r="O63" s="11">
        <v>4</v>
      </c>
      <c r="P63" s="120">
        <v>10</v>
      </c>
      <c r="Q63" s="11">
        <v>6</v>
      </c>
      <c r="R63" s="11">
        <v>8</v>
      </c>
      <c r="S63" s="11">
        <v>5</v>
      </c>
      <c r="T63" s="11">
        <v>6</v>
      </c>
      <c r="U63" s="12">
        <v>6</v>
      </c>
      <c r="V63" s="11">
        <v>113</v>
      </c>
      <c r="X63" s="117">
        <v>17</v>
      </c>
      <c r="Y63" s="75">
        <f t="shared" si="1"/>
      </c>
      <c r="Z63" s="75">
        <f t="shared" si="2"/>
      </c>
      <c r="AA63" s="72">
        <f t="shared" si="3"/>
      </c>
      <c r="AB63" s="75">
        <f t="shared" si="4"/>
      </c>
      <c r="AC63" s="75">
        <f t="shared" si="5"/>
      </c>
      <c r="AD63" s="72">
        <f t="shared" si="6"/>
      </c>
      <c r="AE63" s="75" t="str">
        <f t="shared" si="7"/>
        <v>5öp</v>
      </c>
      <c r="AF63" s="75">
        <f t="shared" si="8"/>
      </c>
      <c r="AG63" s="72">
        <f t="shared" si="9"/>
      </c>
      <c r="AH63" s="75">
        <f t="shared" si="10"/>
      </c>
      <c r="AI63" s="75">
        <f t="shared" si="11"/>
      </c>
      <c r="AJ63" s="72">
        <f t="shared" si="12"/>
      </c>
      <c r="AK63" s="75" t="str">
        <f t="shared" si="13"/>
        <v>5öp</v>
      </c>
      <c r="AL63" s="75">
        <f t="shared" si="14"/>
      </c>
      <c r="AM63" s="72">
        <f t="shared" si="15"/>
      </c>
      <c r="AN63" s="75">
        <f t="shared" si="16"/>
      </c>
      <c r="AO63" s="75">
        <f t="shared" si="17"/>
      </c>
      <c r="AP63" s="72">
        <f t="shared" si="18"/>
      </c>
      <c r="AQ63" s="85"/>
      <c r="AR63" s="85"/>
    </row>
    <row r="64" spans="1:44" ht="6.75" customHeight="1">
      <c r="A64" s="121"/>
      <c r="B64" s="122"/>
      <c r="C64" s="122"/>
      <c r="D64" s="76"/>
      <c r="E64" s="76"/>
      <c r="F64" s="76"/>
      <c r="G64" s="76"/>
      <c r="H64" s="76"/>
      <c r="I64" s="76"/>
      <c r="J64" s="76"/>
      <c r="K64" s="76"/>
      <c r="L64" s="76"/>
      <c r="M64" s="76"/>
      <c r="N64" s="76"/>
      <c r="O64" s="76"/>
      <c r="P64" s="76"/>
      <c r="Q64" s="76"/>
      <c r="R64" s="76"/>
      <c r="S64" s="76"/>
      <c r="T64" s="76"/>
      <c r="U64" s="121"/>
      <c r="V64" s="75"/>
      <c r="X64" s="116">
        <v>18</v>
      </c>
      <c r="Y64" s="108">
        <f t="shared" si="1"/>
      </c>
      <c r="Z64" s="108">
        <f t="shared" si="2"/>
      </c>
      <c r="AA64" s="110">
        <f t="shared" si="3"/>
      </c>
      <c r="AB64" s="108">
        <f t="shared" si="4"/>
      </c>
      <c r="AC64" s="108">
        <f t="shared" si="5"/>
      </c>
      <c r="AD64" s="110">
        <f t="shared" si="6"/>
      </c>
      <c r="AE64" s="108">
        <f t="shared" si="7"/>
      </c>
      <c r="AF64" s="108">
        <f t="shared" si="8"/>
      </c>
      <c r="AG64" s="110">
        <f t="shared" si="9"/>
      </c>
      <c r="AH64" s="108">
        <f t="shared" si="10"/>
      </c>
      <c r="AI64" s="108">
        <f t="shared" si="11"/>
      </c>
      <c r="AJ64" s="110">
        <f t="shared" si="12"/>
      </c>
      <c r="AK64" s="108">
        <f t="shared" si="13"/>
      </c>
      <c r="AL64" s="108">
        <f t="shared" si="14"/>
      </c>
      <c r="AM64" s="110">
        <f t="shared" si="15"/>
      </c>
      <c r="AN64" s="108">
        <f t="shared" si="16"/>
      </c>
      <c r="AO64" s="108">
        <f t="shared" si="17"/>
      </c>
      <c r="AP64" s="110">
        <f t="shared" si="18"/>
      </c>
      <c r="AQ64" s="113"/>
      <c r="AR64" s="85"/>
    </row>
    <row r="65" spans="1:44" ht="12.75">
      <c r="A65" s="75"/>
      <c r="B65" s="76"/>
      <c r="C65" s="76"/>
      <c r="D65" s="76"/>
      <c r="E65" s="76"/>
      <c r="F65" s="76"/>
      <c r="G65" s="76"/>
      <c r="H65" s="76"/>
      <c r="I65" s="76"/>
      <c r="J65" s="76"/>
      <c r="K65" s="76"/>
      <c r="L65" s="76"/>
      <c r="M65" s="76"/>
      <c r="N65" s="76"/>
      <c r="O65" s="76"/>
      <c r="P65" s="76"/>
      <c r="Q65" s="76"/>
      <c r="R65" s="76"/>
      <c r="S65" s="76"/>
      <c r="T65" s="76"/>
      <c r="U65" s="76"/>
      <c r="V65" s="75"/>
      <c r="X65" s="117">
        <v>19</v>
      </c>
      <c r="Y65" s="75">
        <f t="shared" si="1"/>
      </c>
      <c r="Z65" s="75">
        <f t="shared" si="2"/>
      </c>
      <c r="AA65" s="72">
        <f t="shared" si="3"/>
      </c>
      <c r="AB65" s="75">
        <f t="shared" si="4"/>
      </c>
      <c r="AC65" s="75">
        <f t="shared" si="5"/>
      </c>
      <c r="AD65" s="72">
        <f t="shared" si="6"/>
      </c>
      <c r="AE65" s="75">
        <f t="shared" si="7"/>
      </c>
      <c r="AF65" s="75">
        <f t="shared" si="8"/>
      </c>
      <c r="AG65" s="72">
        <f t="shared" si="9"/>
      </c>
      <c r="AH65" s="75">
        <f t="shared" si="10"/>
      </c>
      <c r="AI65" s="75">
        <f t="shared" si="11"/>
      </c>
      <c r="AJ65" s="72">
        <f t="shared" si="12"/>
      </c>
      <c r="AK65" s="75">
        <f t="shared" si="13"/>
      </c>
      <c r="AL65" s="75">
        <f t="shared" si="14"/>
      </c>
      <c r="AM65" s="72">
        <f t="shared" si="15"/>
      </c>
      <c r="AN65" s="75">
        <f t="shared" si="16"/>
      </c>
      <c r="AO65" s="75">
        <f t="shared" si="17"/>
      </c>
      <c r="AP65" s="72">
        <f t="shared" si="18"/>
      </c>
      <c r="AQ65" s="85"/>
      <c r="AR65" s="85"/>
    </row>
    <row r="66" spans="1:44" ht="12.75">
      <c r="A66" s="75"/>
      <c r="B66" s="76"/>
      <c r="C66" s="76"/>
      <c r="D66" s="76"/>
      <c r="E66" s="76"/>
      <c r="F66" s="76"/>
      <c r="G66" s="76"/>
      <c r="H66" s="76"/>
      <c r="I66" s="76"/>
      <c r="J66" s="76"/>
      <c r="K66" s="76"/>
      <c r="L66" s="76"/>
      <c r="M66" s="76"/>
      <c r="N66" s="76"/>
      <c r="O66" s="76"/>
      <c r="P66" s="76"/>
      <c r="Q66" s="76"/>
      <c r="R66" s="76"/>
      <c r="S66" s="76"/>
      <c r="T66" s="76"/>
      <c r="U66" s="76"/>
      <c r="V66" s="75"/>
      <c r="X66" s="117">
        <v>20</v>
      </c>
      <c r="Y66" s="75">
        <f t="shared" si="1"/>
      </c>
      <c r="Z66" s="75">
        <f t="shared" si="2"/>
      </c>
      <c r="AA66" s="72">
        <f t="shared" si="3"/>
      </c>
      <c r="AB66" s="75">
        <f t="shared" si="4"/>
      </c>
      <c r="AC66" s="75">
        <f t="shared" si="5"/>
      </c>
      <c r="AD66" s="72">
        <f t="shared" si="6"/>
      </c>
      <c r="AE66" s="75">
        <f t="shared" si="7"/>
      </c>
      <c r="AF66" s="75">
        <f t="shared" si="8"/>
      </c>
      <c r="AG66" s="72">
        <f t="shared" si="9"/>
      </c>
      <c r="AH66" s="75">
        <f t="shared" si="10"/>
      </c>
      <c r="AI66" s="75">
        <f t="shared" si="11"/>
      </c>
      <c r="AJ66" s="72">
        <f t="shared" si="12"/>
      </c>
      <c r="AK66" s="75">
        <f t="shared" si="13"/>
      </c>
      <c r="AL66" s="75">
        <f t="shared" si="14"/>
      </c>
      <c r="AM66" s="72">
        <f t="shared" si="15"/>
      </c>
      <c r="AN66" s="75">
        <f t="shared" si="16"/>
      </c>
      <c r="AO66" s="75">
        <f t="shared" si="17"/>
      </c>
      <c r="AP66" s="72">
        <f t="shared" si="18"/>
      </c>
      <c r="AQ66" s="85"/>
      <c r="AR66" s="85"/>
    </row>
    <row r="67" spans="1:44" ht="12.75">
      <c r="A67" s="75"/>
      <c r="B67" s="76"/>
      <c r="C67" s="76"/>
      <c r="D67" s="76"/>
      <c r="E67" s="76"/>
      <c r="F67" s="76"/>
      <c r="G67" s="76"/>
      <c r="H67" s="76"/>
      <c r="I67" s="76"/>
      <c r="J67" s="76"/>
      <c r="K67" s="76"/>
      <c r="L67" s="76"/>
      <c r="M67" s="76"/>
      <c r="N67" s="76"/>
      <c r="O67" s="76"/>
      <c r="P67" s="76"/>
      <c r="Q67" s="76"/>
      <c r="R67" s="76"/>
      <c r="S67" s="76"/>
      <c r="T67" s="76"/>
      <c r="U67" s="76"/>
      <c r="V67" s="75"/>
      <c r="X67" s="116">
        <v>21</v>
      </c>
      <c r="Y67" s="108">
        <f t="shared" si="1"/>
      </c>
      <c r="Z67" s="108">
        <f t="shared" si="2"/>
      </c>
      <c r="AA67" s="110">
        <f t="shared" si="3"/>
      </c>
      <c r="AB67" s="108">
        <f t="shared" si="4"/>
      </c>
      <c r="AC67" s="108">
        <f t="shared" si="5"/>
      </c>
      <c r="AD67" s="110">
        <f t="shared" si="6"/>
      </c>
      <c r="AE67" s="108">
        <f t="shared" si="7"/>
      </c>
      <c r="AF67" s="108">
        <f t="shared" si="8"/>
      </c>
      <c r="AG67" s="110">
        <f t="shared" si="9"/>
      </c>
      <c r="AH67" s="108">
        <f t="shared" si="10"/>
      </c>
      <c r="AI67" s="108">
        <f t="shared" si="11"/>
      </c>
      <c r="AJ67" s="110">
        <f t="shared" si="12"/>
      </c>
      <c r="AK67" s="108">
        <f t="shared" si="13"/>
      </c>
      <c r="AL67" s="108">
        <f t="shared" si="14"/>
      </c>
      <c r="AM67" s="110">
        <f t="shared" si="15"/>
      </c>
      <c r="AN67" s="108">
        <f t="shared" si="16"/>
      </c>
      <c r="AO67" s="108">
        <f t="shared" si="17"/>
      </c>
      <c r="AP67" s="110">
        <f t="shared" si="18"/>
      </c>
      <c r="AQ67" s="113"/>
      <c r="AR67" s="85"/>
    </row>
    <row r="68" spans="1:44" ht="12.75">
      <c r="A68" s="75"/>
      <c r="B68" s="76"/>
      <c r="C68" s="76"/>
      <c r="D68" s="76"/>
      <c r="E68" s="76"/>
      <c r="F68" s="76"/>
      <c r="G68" s="76"/>
      <c r="H68" s="76"/>
      <c r="I68" s="76"/>
      <c r="J68" s="76"/>
      <c r="K68" s="76"/>
      <c r="L68" s="76"/>
      <c r="M68" s="76"/>
      <c r="N68" s="76"/>
      <c r="O68" s="76"/>
      <c r="P68" s="76"/>
      <c r="Q68" s="76"/>
      <c r="R68" s="76"/>
      <c r="S68" s="76"/>
      <c r="T68" s="76"/>
      <c r="U68" s="76"/>
      <c r="V68" s="75"/>
      <c r="X68" s="117">
        <v>22</v>
      </c>
      <c r="Y68" s="75">
        <f t="shared" si="1"/>
      </c>
      <c r="Z68" s="75">
        <f t="shared" si="2"/>
      </c>
      <c r="AA68" s="72">
        <f t="shared" si="3"/>
      </c>
      <c r="AB68" s="75">
        <f t="shared" si="4"/>
      </c>
      <c r="AC68" s="75">
        <f t="shared" si="5"/>
      </c>
      <c r="AD68" s="72">
        <f t="shared" si="6"/>
      </c>
      <c r="AE68" s="75">
        <f t="shared" si="7"/>
      </c>
      <c r="AF68" s="75">
        <f t="shared" si="8"/>
      </c>
      <c r="AG68" s="72">
        <f t="shared" si="9"/>
      </c>
      <c r="AH68" s="75">
        <f t="shared" si="10"/>
      </c>
      <c r="AI68" s="75">
        <f t="shared" si="11"/>
      </c>
      <c r="AJ68" s="72">
        <f t="shared" si="12"/>
      </c>
      <c r="AK68" s="75">
        <f t="shared" si="13"/>
      </c>
      <c r="AL68" s="75">
        <f t="shared" si="14"/>
      </c>
      <c r="AM68" s="72">
        <f t="shared" si="15"/>
      </c>
      <c r="AN68" s="75">
        <f t="shared" si="16"/>
      </c>
      <c r="AO68" s="75">
        <f t="shared" si="17"/>
      </c>
      <c r="AP68" s="72">
        <f t="shared" si="18"/>
      </c>
      <c r="AQ68" s="85"/>
      <c r="AR68" s="85"/>
    </row>
    <row r="69" spans="1:44" ht="12.75">
      <c r="A69" s="75"/>
      <c r="B69" s="76"/>
      <c r="C69" s="76"/>
      <c r="D69" s="76"/>
      <c r="E69" s="76"/>
      <c r="F69" s="76"/>
      <c r="G69" s="76"/>
      <c r="H69" s="76"/>
      <c r="I69" s="76"/>
      <c r="J69" s="76"/>
      <c r="K69" s="76"/>
      <c r="L69" s="76"/>
      <c r="M69" s="76"/>
      <c r="N69" s="76"/>
      <c r="O69" s="76"/>
      <c r="P69" s="76"/>
      <c r="Q69" s="76"/>
      <c r="R69" s="76"/>
      <c r="S69" s="76"/>
      <c r="T69" s="76"/>
      <c r="U69" s="76"/>
      <c r="V69" s="75"/>
      <c r="X69" s="117">
        <v>23</v>
      </c>
      <c r="Y69" s="75">
        <f t="shared" si="1"/>
      </c>
      <c r="Z69" s="75">
        <f t="shared" si="2"/>
      </c>
      <c r="AA69" s="72">
        <f t="shared" si="3"/>
      </c>
      <c r="AB69" s="75">
        <f t="shared" si="4"/>
      </c>
      <c r="AC69" s="75">
        <f t="shared" si="5"/>
      </c>
      <c r="AD69" s="72">
        <f t="shared" si="6"/>
      </c>
      <c r="AE69" s="75">
        <f t="shared" si="7"/>
      </c>
      <c r="AF69" s="75">
        <f t="shared" si="8"/>
      </c>
      <c r="AG69" s="72">
        <f t="shared" si="9"/>
      </c>
      <c r="AH69" s="75">
        <f t="shared" si="10"/>
      </c>
      <c r="AI69" s="75">
        <f t="shared" si="11"/>
      </c>
      <c r="AJ69" s="72">
        <f t="shared" si="12"/>
      </c>
      <c r="AK69" s="75">
        <f t="shared" si="13"/>
      </c>
      <c r="AL69" s="75">
        <f t="shared" si="14"/>
      </c>
      <c r="AM69" s="72">
        <f t="shared" si="15"/>
      </c>
      <c r="AN69" s="75">
        <f t="shared" si="16"/>
      </c>
      <c r="AO69" s="75">
        <f t="shared" si="17"/>
      </c>
      <c r="AP69" s="72">
        <f t="shared" si="18"/>
      </c>
      <c r="AQ69" s="85"/>
      <c r="AR69" s="85"/>
    </row>
    <row r="70" spans="1:44" ht="12.75">
      <c r="A70" s="75"/>
      <c r="B70" s="76"/>
      <c r="C70" s="76"/>
      <c r="D70" s="76"/>
      <c r="E70" s="76"/>
      <c r="F70" s="76"/>
      <c r="G70" s="76"/>
      <c r="H70" s="76"/>
      <c r="I70" s="76"/>
      <c r="J70" s="76"/>
      <c r="K70" s="76"/>
      <c r="L70" s="76"/>
      <c r="M70" s="76"/>
      <c r="N70" s="76"/>
      <c r="O70" s="76"/>
      <c r="P70" s="76"/>
      <c r="Q70" s="76"/>
      <c r="R70" s="76"/>
      <c r="S70" s="76"/>
      <c r="T70" s="76"/>
      <c r="U70" s="76"/>
      <c r="V70" s="75"/>
      <c r="X70" s="116">
        <v>24</v>
      </c>
      <c r="Y70" s="108">
        <f t="shared" si="1"/>
      </c>
      <c r="Z70" s="108">
        <f t="shared" si="2"/>
      </c>
      <c r="AA70" s="110">
        <f t="shared" si="3"/>
      </c>
      <c r="AB70" s="108">
        <f t="shared" si="4"/>
      </c>
      <c r="AC70" s="108">
        <f t="shared" si="5"/>
      </c>
      <c r="AD70" s="110">
        <f t="shared" si="6"/>
      </c>
      <c r="AE70" s="108">
        <f t="shared" si="7"/>
      </c>
      <c r="AF70" s="108">
        <f t="shared" si="8"/>
      </c>
      <c r="AG70" s="110">
        <f t="shared" si="9"/>
      </c>
      <c r="AH70" s="108">
        <f t="shared" si="10"/>
      </c>
      <c r="AI70" s="108">
        <f t="shared" si="11"/>
      </c>
      <c r="AJ70" s="110">
        <f t="shared" si="12"/>
      </c>
      <c r="AK70" s="108">
        <f t="shared" si="13"/>
      </c>
      <c r="AL70" s="108">
        <f t="shared" si="14"/>
      </c>
      <c r="AM70" s="110">
        <f t="shared" si="15"/>
      </c>
      <c r="AN70" s="108">
        <f t="shared" si="16"/>
      </c>
      <c r="AO70" s="108">
        <f t="shared" si="17"/>
      </c>
      <c r="AP70" s="110">
        <f t="shared" si="18"/>
      </c>
      <c r="AQ70" s="113"/>
      <c r="AR70" s="85" t="s">
        <v>72</v>
      </c>
    </row>
    <row r="71" spans="1:44" ht="12.75">
      <c r="A71" s="75"/>
      <c r="B71" s="76"/>
      <c r="C71" s="76"/>
      <c r="D71" s="76"/>
      <c r="E71" s="76"/>
      <c r="F71" s="76"/>
      <c r="G71" s="76"/>
      <c r="H71" s="76"/>
      <c r="I71" s="76"/>
      <c r="J71" s="76"/>
      <c r="K71" s="76"/>
      <c r="L71" s="76"/>
      <c r="M71" s="76"/>
      <c r="N71" s="76"/>
      <c r="O71" s="76"/>
      <c r="P71" s="76"/>
      <c r="Q71" s="76"/>
      <c r="R71" s="76"/>
      <c r="S71" s="76"/>
      <c r="T71" s="76"/>
      <c r="U71" s="76"/>
      <c r="V71" s="75"/>
      <c r="X71" s="117">
        <v>25</v>
      </c>
      <c r="Y71" s="118">
        <f t="shared" si="1"/>
      </c>
      <c r="Z71" s="108">
        <f t="shared" si="2"/>
      </c>
      <c r="AA71" s="110">
        <f t="shared" si="3"/>
      </c>
      <c r="AB71" s="108">
        <f t="shared" si="4"/>
      </c>
      <c r="AC71" s="108">
        <f t="shared" si="5"/>
      </c>
      <c r="AD71" s="110">
        <f t="shared" si="6"/>
      </c>
      <c r="AE71" s="108">
        <f t="shared" si="7"/>
      </c>
      <c r="AF71" s="108">
        <f t="shared" si="8"/>
      </c>
      <c r="AG71" s="110">
        <f t="shared" si="9"/>
      </c>
      <c r="AH71" s="108">
        <f t="shared" si="10"/>
      </c>
      <c r="AI71" s="108">
        <f t="shared" si="11"/>
      </c>
      <c r="AJ71" s="110">
        <f t="shared" si="12"/>
      </c>
      <c r="AK71" s="108">
        <f t="shared" si="13"/>
      </c>
      <c r="AL71" s="108">
        <f t="shared" si="14"/>
      </c>
      <c r="AM71" s="110">
        <f t="shared" si="15"/>
      </c>
      <c r="AN71" s="108">
        <f t="shared" si="16"/>
      </c>
      <c r="AO71" s="108">
        <f t="shared" si="17"/>
      </c>
      <c r="AP71" s="110">
        <f t="shared" si="18"/>
      </c>
      <c r="AQ71" s="85"/>
      <c r="AR71" s="85"/>
    </row>
    <row r="72" spans="1:44" ht="12.75">
      <c r="A72" s="75"/>
      <c r="B72" s="76"/>
      <c r="C72" s="76"/>
      <c r="D72" s="76"/>
      <c r="E72" s="76"/>
      <c r="F72" s="76"/>
      <c r="G72" s="76"/>
      <c r="H72" s="76"/>
      <c r="I72" s="76"/>
      <c r="J72" s="76"/>
      <c r="K72" s="76"/>
      <c r="L72" s="76"/>
      <c r="M72" s="76"/>
      <c r="N72" s="76"/>
      <c r="O72" s="76"/>
      <c r="P72" s="76"/>
      <c r="Q72" s="76"/>
      <c r="R72" s="76"/>
      <c r="S72" s="76"/>
      <c r="T72" s="76"/>
      <c r="U72" s="76"/>
      <c r="V72" s="75"/>
      <c r="X72" s="85"/>
      <c r="Y72" s="85"/>
      <c r="Z72" s="85"/>
      <c r="AA72" s="85"/>
      <c r="AB72" s="85"/>
      <c r="AC72" s="85"/>
      <c r="AD72" s="85"/>
      <c r="AE72" s="85"/>
      <c r="AF72" s="85"/>
      <c r="AG72" s="85"/>
      <c r="AH72" s="85"/>
      <c r="AI72" s="85"/>
      <c r="AJ72" s="85"/>
      <c r="AK72" s="85"/>
      <c r="AL72" s="85"/>
      <c r="AM72" s="85"/>
      <c r="AN72" s="85"/>
      <c r="AO72" s="85"/>
      <c r="AP72" s="85"/>
      <c r="AQ72" s="85"/>
      <c r="AR72" s="85"/>
    </row>
    <row r="73" spans="1:44" ht="12.75">
      <c r="A73" s="75"/>
      <c r="B73" s="76"/>
      <c r="C73" s="76"/>
      <c r="D73" s="76"/>
      <c r="E73" s="76"/>
      <c r="F73" s="76"/>
      <c r="G73" s="76"/>
      <c r="H73" s="76"/>
      <c r="I73" s="76"/>
      <c r="J73" s="76"/>
      <c r="K73" s="76"/>
      <c r="L73" s="76"/>
      <c r="M73" s="76"/>
      <c r="N73" s="76"/>
      <c r="O73" s="76"/>
      <c r="P73" s="76"/>
      <c r="Q73" s="76"/>
      <c r="R73" s="76"/>
      <c r="S73" s="76"/>
      <c r="T73" s="76"/>
      <c r="U73" s="76"/>
      <c r="V73" s="75"/>
      <c r="X73" s="85"/>
      <c r="Y73" s="85"/>
      <c r="Z73" s="85"/>
      <c r="AA73" s="85"/>
      <c r="AB73" s="85"/>
      <c r="AC73" s="85"/>
      <c r="AD73" s="85"/>
      <c r="AE73" s="85"/>
      <c r="AF73" s="85"/>
      <c r="AG73" s="85"/>
      <c r="AH73" s="85"/>
      <c r="AI73" s="85"/>
      <c r="AJ73" s="85"/>
      <c r="AK73" s="85"/>
      <c r="AL73" s="85"/>
      <c r="AM73" s="85"/>
      <c r="AN73" s="85"/>
      <c r="AO73" s="85"/>
      <c r="AP73" s="85"/>
      <c r="AQ73" s="85"/>
      <c r="AR73" s="85"/>
    </row>
    <row r="74" spans="1:44" ht="12.75">
      <c r="A74" s="75"/>
      <c r="B74" s="76"/>
      <c r="C74" s="76"/>
      <c r="D74" s="76"/>
      <c r="E74" s="76"/>
      <c r="F74" s="76"/>
      <c r="G74" s="76"/>
      <c r="H74" s="76"/>
      <c r="I74" s="76"/>
      <c r="J74" s="76"/>
      <c r="K74" s="76"/>
      <c r="L74" s="76"/>
      <c r="M74" s="76"/>
      <c r="N74" s="76"/>
      <c r="O74" s="76"/>
      <c r="P74" s="76"/>
      <c r="Q74" s="76"/>
      <c r="R74" s="76"/>
      <c r="S74" s="76"/>
      <c r="T74" s="76"/>
      <c r="U74" s="76"/>
      <c r="V74" s="75"/>
      <c r="X74" s="85"/>
      <c r="Y74" s="85"/>
      <c r="Z74" s="85"/>
      <c r="AA74" s="85"/>
      <c r="AB74" s="85"/>
      <c r="AC74" s="85"/>
      <c r="AD74" s="85"/>
      <c r="AE74" s="85"/>
      <c r="AF74" s="85"/>
      <c r="AG74" s="85"/>
      <c r="AH74" s="85"/>
      <c r="AI74" s="85"/>
      <c r="AJ74" s="85"/>
      <c r="AK74" s="85"/>
      <c r="AL74" s="85"/>
      <c r="AM74" s="85"/>
      <c r="AN74" s="85"/>
      <c r="AO74" s="85"/>
      <c r="AP74" s="85"/>
      <c r="AQ74" s="85"/>
      <c r="AR74" s="85"/>
    </row>
    <row r="75" spans="1:44" ht="12.75">
      <c r="A75" s="75"/>
      <c r="B75" s="76"/>
      <c r="C75" s="76"/>
      <c r="D75" s="76"/>
      <c r="E75" s="76"/>
      <c r="F75" s="76"/>
      <c r="G75" s="76"/>
      <c r="H75" s="76"/>
      <c r="I75" s="76"/>
      <c r="J75" s="76"/>
      <c r="K75" s="76"/>
      <c r="L75" s="76"/>
      <c r="M75" s="76"/>
      <c r="N75" s="76"/>
      <c r="O75" s="76"/>
      <c r="P75" s="76"/>
      <c r="Q75" s="76"/>
      <c r="R75" s="76"/>
      <c r="S75" s="76"/>
      <c r="T75" s="76"/>
      <c r="U75" s="76"/>
      <c r="V75" s="75"/>
      <c r="X75" s="85"/>
      <c r="Y75" s="85"/>
      <c r="Z75" s="85"/>
      <c r="AA75" s="85"/>
      <c r="AB75" s="85"/>
      <c r="AC75" s="85"/>
      <c r="AD75" s="85"/>
      <c r="AE75" s="85"/>
      <c r="AF75" s="85"/>
      <c r="AG75" s="85"/>
      <c r="AH75" s="85"/>
      <c r="AI75" s="85"/>
      <c r="AJ75" s="85"/>
      <c r="AK75" s="85"/>
      <c r="AL75" s="85"/>
      <c r="AM75" s="85"/>
      <c r="AN75" s="85"/>
      <c r="AO75" s="85"/>
      <c r="AP75" s="85"/>
      <c r="AQ75" s="85"/>
      <c r="AR75" s="85"/>
    </row>
    <row r="76" spans="1:22" ht="12.75">
      <c r="A76" s="75"/>
      <c r="B76" s="76"/>
      <c r="C76" s="76"/>
      <c r="D76" s="76"/>
      <c r="E76" s="76"/>
      <c r="F76" s="76"/>
      <c r="G76" s="76"/>
      <c r="H76" s="76"/>
      <c r="I76" s="76"/>
      <c r="J76" s="76"/>
      <c r="K76" s="76"/>
      <c r="L76" s="76"/>
      <c r="M76" s="76"/>
      <c r="N76" s="76"/>
      <c r="O76" s="76"/>
      <c r="P76" s="76"/>
      <c r="Q76" s="76"/>
      <c r="R76" s="76"/>
      <c r="S76" s="76"/>
      <c r="T76" s="76"/>
      <c r="U76" s="76"/>
      <c r="V76" s="75"/>
    </row>
    <row r="77" spans="1:22" ht="12.75">
      <c r="A77" s="75"/>
      <c r="B77" s="76"/>
      <c r="C77" s="76"/>
      <c r="D77" s="76"/>
      <c r="E77" s="76"/>
      <c r="F77" s="76"/>
      <c r="G77" s="76"/>
      <c r="H77" s="76"/>
      <c r="I77" s="76"/>
      <c r="J77" s="76"/>
      <c r="K77" s="76"/>
      <c r="L77" s="76"/>
      <c r="M77" s="76"/>
      <c r="N77" s="76"/>
      <c r="O77" s="76"/>
      <c r="P77" s="76"/>
      <c r="Q77" s="76"/>
      <c r="R77" s="76"/>
      <c r="S77" s="76"/>
      <c r="T77" s="76"/>
      <c r="U77" s="76"/>
      <c r="V77" s="75"/>
    </row>
    <row r="78" spans="1:22" ht="12.75">
      <c r="A78" s="75"/>
      <c r="B78" s="76"/>
      <c r="C78" s="76"/>
      <c r="D78" s="76"/>
      <c r="E78" s="76"/>
      <c r="F78" s="76"/>
      <c r="G78" s="76"/>
      <c r="H78" s="76"/>
      <c r="I78" s="76"/>
      <c r="J78" s="76"/>
      <c r="K78" s="76"/>
      <c r="L78" s="76"/>
      <c r="M78" s="76"/>
      <c r="N78" s="76"/>
      <c r="O78" s="76"/>
      <c r="P78" s="76"/>
      <c r="Q78" s="76"/>
      <c r="R78" s="76"/>
      <c r="S78" s="76"/>
      <c r="T78" s="76"/>
      <c r="U78" s="76"/>
      <c r="V78" s="75"/>
    </row>
    <row r="79" spans="1:22" ht="12.75">
      <c r="A79" s="75"/>
      <c r="B79" s="76"/>
      <c r="C79" s="76"/>
      <c r="D79" s="76"/>
      <c r="E79" s="76"/>
      <c r="F79" s="76"/>
      <c r="G79" s="76"/>
      <c r="H79" s="76"/>
      <c r="I79" s="76"/>
      <c r="J79" s="76"/>
      <c r="K79" s="76"/>
      <c r="L79" s="76"/>
      <c r="M79" s="76"/>
      <c r="N79" s="76"/>
      <c r="O79" s="76"/>
      <c r="P79" s="76"/>
      <c r="Q79" s="76"/>
      <c r="R79" s="76"/>
      <c r="S79" s="76"/>
      <c r="T79" s="76"/>
      <c r="U79" s="76"/>
      <c r="V79" s="75"/>
    </row>
    <row r="80" spans="1:22" ht="12.75">
      <c r="A80" s="75"/>
      <c r="B80" s="76"/>
      <c r="C80" s="76"/>
      <c r="D80" s="76"/>
      <c r="E80" s="76"/>
      <c r="F80" s="76"/>
      <c r="G80" s="76"/>
      <c r="H80" s="76"/>
      <c r="I80" s="76"/>
      <c r="J80" s="76"/>
      <c r="K80" s="76"/>
      <c r="L80" s="76"/>
      <c r="M80" s="76"/>
      <c r="N80" s="76"/>
      <c r="O80" s="76"/>
      <c r="P80" s="76"/>
      <c r="Q80" s="76"/>
      <c r="R80" s="76"/>
      <c r="S80" s="76"/>
      <c r="T80" s="76"/>
      <c r="U80" s="76"/>
      <c r="V80" s="75"/>
    </row>
    <row r="81" spans="1:22" ht="12.75">
      <c r="A81" s="75"/>
      <c r="B81" s="76"/>
      <c r="C81" s="76"/>
      <c r="D81" s="76"/>
      <c r="E81" s="76"/>
      <c r="F81" s="76"/>
      <c r="G81" s="76"/>
      <c r="H81" s="76"/>
      <c r="I81" s="76"/>
      <c r="J81" s="76"/>
      <c r="K81" s="76"/>
      <c r="L81" s="76"/>
      <c r="M81" s="76"/>
      <c r="N81" s="76"/>
      <c r="O81" s="76"/>
      <c r="P81" s="76"/>
      <c r="Q81" s="76"/>
      <c r="R81" s="76"/>
      <c r="S81" s="76"/>
      <c r="T81" s="76"/>
      <c r="U81" s="76"/>
      <c r="V81" s="75"/>
    </row>
    <row r="82" spans="1:22" ht="12.75">
      <c r="A82" s="75"/>
      <c r="B82" s="76"/>
      <c r="C82" s="76"/>
      <c r="D82" s="76"/>
      <c r="E82" s="76"/>
      <c r="F82" s="76"/>
      <c r="G82" s="76"/>
      <c r="H82" s="76"/>
      <c r="I82" s="76"/>
      <c r="J82" s="76"/>
      <c r="K82" s="76"/>
      <c r="L82" s="76"/>
      <c r="M82" s="76"/>
      <c r="N82" s="76"/>
      <c r="O82" s="76"/>
      <c r="P82" s="76"/>
      <c r="Q82" s="76"/>
      <c r="R82" s="76"/>
      <c r="S82" s="76"/>
      <c r="T82" s="76"/>
      <c r="U82" s="76"/>
      <c r="V82" s="75"/>
    </row>
    <row r="83" spans="1:22" ht="12.75">
      <c r="A83" s="75"/>
      <c r="B83" s="76"/>
      <c r="C83" s="76"/>
      <c r="D83" s="76"/>
      <c r="E83" s="76"/>
      <c r="F83" s="76"/>
      <c r="G83" s="76"/>
      <c r="H83" s="76"/>
      <c r="I83" s="76"/>
      <c r="J83" s="76"/>
      <c r="K83" s="76"/>
      <c r="L83" s="76"/>
      <c r="M83" s="76"/>
      <c r="N83" s="76"/>
      <c r="O83" s="76"/>
      <c r="P83" s="76"/>
      <c r="Q83" s="76"/>
      <c r="R83" s="76"/>
      <c r="S83" s="76"/>
      <c r="T83" s="76"/>
      <c r="U83" s="76"/>
      <c r="V83" s="75"/>
    </row>
  </sheetData>
  <sheetProtection password="F56F" sheet="1" objects="1" scenarios="1"/>
  <mergeCells count="1">
    <mergeCell ref="S4:V4"/>
  </mergeCells>
  <conditionalFormatting sqref="J1:T1 I1:I2 F1:H1 D10:U10 D40:U40 D38:U38 D36:U36 D34:U34 D32:U32 D30:U30 D28:U28 D26:U26 D24:U24 D22:U22 D20:U20 D18:U18 D16:U16 D14:U14 D12:U12 D8:U8">
    <cfRule type="expression" priority="1" dxfId="6" stopIfTrue="1">
      <formula>D1=1</formula>
    </cfRule>
    <cfRule type="expression" priority="2" dxfId="1" stopIfTrue="1">
      <formula>D1=2</formula>
    </cfRule>
    <cfRule type="expression" priority="3" dxfId="7" stopIfTrue="1">
      <formula>D1=3</formula>
    </cfRule>
  </conditionalFormatting>
  <conditionalFormatting sqref="D47:U63">
    <cfRule type="expression" priority="4" dxfId="0" stopIfTrue="1">
      <formula>D47=D$5+1</formula>
    </cfRule>
    <cfRule type="expression" priority="5" dxfId="1" stopIfTrue="1">
      <formula>D47=D$5</formula>
    </cfRule>
    <cfRule type="expression" priority="6" dxfId="2" stopIfTrue="1">
      <formula>D47=D$5-1</formula>
    </cfRule>
  </conditionalFormatting>
  <conditionalFormatting sqref="Y47:AP71">
    <cfRule type="expression" priority="7" dxfId="5" stopIfTrue="1">
      <formula>D47=D$5+5</formula>
    </cfRule>
  </conditionalFormatting>
  <printOptions/>
  <pageMargins left="0.35" right="0.35" top="1"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Kjell Johansson</dc:creator>
  <cp:keywords/>
  <dc:description/>
  <cp:lastModifiedBy>Kjell Johansson</cp:lastModifiedBy>
  <cp:lastPrinted>2009-04-27T10:43:25Z</cp:lastPrinted>
  <dcterms:created xsi:type="dcterms:W3CDTF">2009-04-11T18:30:02Z</dcterms:created>
  <dcterms:modified xsi:type="dcterms:W3CDTF">2009-06-08T22:22:12Z</dcterms:modified>
  <cp:category/>
  <cp:version/>
  <cp:contentType/>
  <cp:contentStatus/>
</cp:coreProperties>
</file>